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 activeTab="3"/>
  </bookViews>
  <sheets>
    <sheet name="1." sheetId="1" r:id="rId1"/>
    <sheet name="2." sheetId="2" r:id="rId2"/>
    <sheet name="3." sheetId="4" r:id="rId3"/>
    <sheet name="Generalna" sheetId="3" r:id="rId4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80" i="3" l="1"/>
  <c r="M56" i="3"/>
  <c r="M34" i="3"/>
  <c r="M33" i="3"/>
  <c r="M30" i="3"/>
  <c r="M29" i="3"/>
  <c r="M28" i="3"/>
  <c r="M26" i="3"/>
  <c r="M24" i="3"/>
  <c r="M23" i="3"/>
  <c r="M20" i="3"/>
  <c r="M19" i="3"/>
  <c r="M15" i="3"/>
  <c r="M51" i="3"/>
  <c r="M55" i="3"/>
  <c r="M48" i="3"/>
  <c r="M37" i="3"/>
  <c r="N36" i="3"/>
  <c r="M65" i="3"/>
  <c r="M62" i="3"/>
  <c r="M79" i="3"/>
  <c r="M78" i="3"/>
  <c r="O77" i="3"/>
  <c r="N77" i="3"/>
  <c r="M77" i="3"/>
  <c r="O76" i="3"/>
  <c r="N76" i="3"/>
  <c r="M76" i="3"/>
  <c r="O75" i="3"/>
  <c r="N75" i="3"/>
  <c r="M75" i="3"/>
  <c r="O74" i="3"/>
  <c r="N74" i="3"/>
  <c r="M74" i="3"/>
  <c r="O73" i="3"/>
  <c r="N73" i="3"/>
  <c r="M73" i="3"/>
  <c r="M71" i="3"/>
  <c r="M70" i="3"/>
  <c r="M69" i="3"/>
  <c r="M68" i="3"/>
  <c r="M67" i="3"/>
  <c r="M66" i="3"/>
  <c r="M64" i="3"/>
  <c r="M63" i="3"/>
  <c r="M61" i="3"/>
  <c r="M60" i="3"/>
  <c r="O59" i="3"/>
  <c r="N59" i="3"/>
  <c r="M58" i="3"/>
  <c r="O58" i="3"/>
  <c r="N58" i="3"/>
  <c r="M59" i="3"/>
  <c r="O52" i="3"/>
  <c r="N52" i="3"/>
  <c r="M54" i="3"/>
  <c r="O51" i="3"/>
  <c r="N51" i="3"/>
  <c r="M53" i="3"/>
  <c r="O50" i="3"/>
  <c r="N50" i="3"/>
  <c r="M49" i="3"/>
  <c r="O49" i="3"/>
  <c r="N49" i="3"/>
  <c r="M46" i="3"/>
  <c r="O48" i="3"/>
  <c r="N48" i="3"/>
  <c r="M52" i="3"/>
  <c r="O47" i="3"/>
  <c r="N47" i="3"/>
  <c r="M50" i="3"/>
  <c r="O46" i="3"/>
  <c r="N46" i="3"/>
  <c r="M47" i="3"/>
  <c r="O45" i="3"/>
  <c r="N45" i="3"/>
  <c r="M41" i="3"/>
  <c r="O44" i="3"/>
  <c r="N44" i="3"/>
  <c r="M40" i="3"/>
  <c r="O43" i="3"/>
  <c r="N43" i="3"/>
  <c r="M45" i="3"/>
  <c r="O42" i="3"/>
  <c r="N42" i="3"/>
  <c r="M43" i="3"/>
  <c r="O41" i="3"/>
  <c r="N41" i="3"/>
  <c r="M42" i="3"/>
  <c r="O40" i="3"/>
  <c r="N40" i="3"/>
  <c r="M44" i="3"/>
  <c r="O39" i="3"/>
  <c r="N39" i="3"/>
  <c r="M39" i="3"/>
  <c r="O37" i="3"/>
  <c r="N37" i="3"/>
  <c r="M36" i="3"/>
  <c r="O36" i="3"/>
  <c r="M32" i="3"/>
  <c r="M31" i="3"/>
  <c r="M27" i="3"/>
  <c r="M14" i="3"/>
  <c r="M25" i="3"/>
  <c r="M10" i="3"/>
  <c r="M22" i="3"/>
  <c r="M21" i="3"/>
  <c r="O15" i="3"/>
  <c r="N15" i="3"/>
  <c r="M13" i="3"/>
  <c r="O14" i="3"/>
  <c r="N14" i="3"/>
  <c r="M18" i="3"/>
  <c r="O13" i="3"/>
  <c r="N13" i="3"/>
  <c r="M17" i="3"/>
  <c r="O12" i="3"/>
  <c r="N12" i="3"/>
  <c r="M12" i="3"/>
  <c r="O11" i="3"/>
  <c r="N11" i="3"/>
  <c r="M9" i="3"/>
  <c r="O10" i="3"/>
  <c r="N10" i="3"/>
  <c r="M11" i="3"/>
  <c r="O9" i="3"/>
  <c r="N9" i="3"/>
  <c r="M16" i="3"/>
  <c r="O8" i="3"/>
  <c r="N8" i="3"/>
  <c r="M5" i="3"/>
  <c r="O7" i="3"/>
  <c r="N7" i="3"/>
  <c r="M8" i="3"/>
  <c r="O6" i="3"/>
  <c r="N6" i="3"/>
  <c r="M6" i="3"/>
  <c r="O5" i="3"/>
  <c r="N5" i="3"/>
  <c r="M7" i="3"/>
  <c r="O4" i="3"/>
  <c r="N4" i="3"/>
  <c r="M4" i="3"/>
  <c r="O3" i="3"/>
  <c r="N3" i="3"/>
  <c r="M3" i="3"/>
</calcChain>
</file>

<file path=xl/sharedStrings.xml><?xml version="1.0" encoding="utf-8"?>
<sst xmlns="http://schemas.openxmlformats.org/spreadsheetml/2006/main" count="310" uniqueCount="187">
  <si>
    <t>25. Otwarte Mistrzostwa Wrocławia w Szachach Szybkich - 1. Turniej</t>
  </si>
  <si>
    <t>M-ce</t>
  </si>
  <si>
    <t>Nazwisko Imię</t>
  </si>
  <si>
    <t>Pkt.</t>
  </si>
  <si>
    <t>MBch.</t>
  </si>
  <si>
    <t>Bch.</t>
  </si>
  <si>
    <t>Wins</t>
  </si>
  <si>
    <t>Prog.</t>
  </si>
  <si>
    <t>SZCZEPANIAK, Łukasz</t>
  </si>
  <si>
    <t>KUBIEŃ, Jerzy</t>
  </si>
  <si>
    <t>ŁOPUSIEWICZ, Janusz</t>
  </si>
  <si>
    <t>ZOMBIRT, Filip</t>
  </si>
  <si>
    <t>STELMASZUK, Maciej</t>
  </si>
  <si>
    <t>DYTMAN, Radosław</t>
  </si>
  <si>
    <t>WÓJCIK, Grzegorz</t>
  </si>
  <si>
    <t>ZAJĄCZKOWSKI, Gwidon</t>
  </si>
  <si>
    <t>JANKOWSKI, Aleksander</t>
  </si>
  <si>
    <t>RUTKOWSKI, Bartłomiej</t>
  </si>
  <si>
    <t>DALECZKO, Zbigniew</t>
  </si>
  <si>
    <t>JAGIEŁA, Piotr</t>
  </si>
  <si>
    <t>KARNAŚ, Leszek</t>
  </si>
  <si>
    <t>KIEDOWSKI, Artur</t>
  </si>
  <si>
    <t>GRUBIAK, Roman</t>
  </si>
  <si>
    <t>POCIEJOWSKI, Marek</t>
  </si>
  <si>
    <t>ROSSIENIK, Wiesław</t>
  </si>
  <si>
    <t>KLĘK, Mikołaj</t>
  </si>
  <si>
    <t>LASZCZOWSKI, Adam</t>
  </si>
  <si>
    <t>URBAN, Marek</t>
  </si>
  <si>
    <t>SZCZUKIEWICZ, Adam</t>
  </si>
  <si>
    <t>KASPRYSZYN, Jan</t>
  </si>
  <si>
    <t>MRÓZ, Grzegorz</t>
  </si>
  <si>
    <t>SUŁOT, Zdzisław</t>
  </si>
  <si>
    <t>PUCHAŁA, Jan</t>
  </si>
  <si>
    <t>25. Otwarte Mistrzostwa Wrocławia w Szachach Szybkich – 2. Turniej</t>
  </si>
  <si>
    <t>Nazwisko</t>
  </si>
  <si>
    <t>Imię</t>
  </si>
  <si>
    <t>HELASZEK,</t>
  </si>
  <si>
    <t>Edward</t>
  </si>
  <si>
    <t>KUBIEŃ,</t>
  </si>
  <si>
    <t>Jerzy</t>
  </si>
  <si>
    <t>MARKO,</t>
  </si>
  <si>
    <t>Piotr</t>
  </si>
  <si>
    <t>BABIJ,</t>
  </si>
  <si>
    <t>Robert</t>
  </si>
  <si>
    <t>SZCZEPANIAK,</t>
  </si>
  <si>
    <t>Łukasz</t>
  </si>
  <si>
    <t>KIEDOWSKI,</t>
  </si>
  <si>
    <t>Artur</t>
  </si>
  <si>
    <t>KLINTSEVICH,</t>
  </si>
  <si>
    <t>Andrei</t>
  </si>
  <si>
    <t>LUBERAŃSKI,</t>
  </si>
  <si>
    <t>Jakub</t>
  </si>
  <si>
    <t>RUTKOWSKI,</t>
  </si>
  <si>
    <t>Bartłomiej</t>
  </si>
  <si>
    <t>JANKOWSKI,</t>
  </si>
  <si>
    <t>Aleksander</t>
  </si>
  <si>
    <t>ŁABUDA,</t>
  </si>
  <si>
    <t>Michał</t>
  </si>
  <si>
    <t>JAWORSKI,</t>
  </si>
  <si>
    <t>Tymon</t>
  </si>
  <si>
    <t>POCIEJOWSKI,</t>
  </si>
  <si>
    <t>Marek</t>
  </si>
  <si>
    <t>ZOMBIRT,</t>
  </si>
  <si>
    <t>Filip</t>
  </si>
  <si>
    <t>DALECZKO,</t>
  </si>
  <si>
    <t>Zbigniew</t>
  </si>
  <si>
    <t>POJEDZINIEC,</t>
  </si>
  <si>
    <t>Władysław</t>
  </si>
  <si>
    <t>CHUDY,</t>
  </si>
  <si>
    <t>Franciszek</t>
  </si>
  <si>
    <t>GRUBIAK,</t>
  </si>
  <si>
    <t>Roman</t>
  </si>
  <si>
    <t>PIETRASZKO,</t>
  </si>
  <si>
    <t>STELMASZUK,</t>
  </si>
  <si>
    <t>Maciej</t>
  </si>
  <si>
    <t>NIEMIEC,</t>
  </si>
  <si>
    <t>LASZCZOWSKI,</t>
  </si>
  <si>
    <t>Adam</t>
  </si>
  <si>
    <t>KŁAPCIŃSKI,</t>
  </si>
  <si>
    <t>Janusz</t>
  </si>
  <si>
    <t>KARNAŚ,</t>
  </si>
  <si>
    <t>Leszek</t>
  </si>
  <si>
    <t>ROSSIENIK,</t>
  </si>
  <si>
    <t>Wiesław</t>
  </si>
  <si>
    <t>ADAMCZYK,</t>
  </si>
  <si>
    <t>Hubert</t>
  </si>
  <si>
    <t>SIERPOWICZ,</t>
  </si>
  <si>
    <t>Konrad</t>
  </si>
  <si>
    <t>JAGIEŁA,</t>
  </si>
  <si>
    <t>PUCHAŁA,</t>
  </si>
  <si>
    <t>Jan</t>
  </si>
  <si>
    <t>LICHWA,</t>
  </si>
  <si>
    <t>Przemysław</t>
  </si>
  <si>
    <t>BOCHENEK,</t>
  </si>
  <si>
    <t>Kacper</t>
  </si>
  <si>
    <t>MRÓZ,</t>
  </si>
  <si>
    <t>Grzegorz</t>
  </si>
  <si>
    <t>SZCZUKIEWICZ,</t>
  </si>
  <si>
    <t>JONIAK,</t>
  </si>
  <si>
    <t>KLĘK,</t>
  </si>
  <si>
    <t>Mikołaj</t>
  </si>
  <si>
    <t>ZAJĄCZKOWSKI,</t>
  </si>
  <si>
    <t>Gwidon</t>
  </si>
  <si>
    <t>SUŁOT,</t>
  </si>
  <si>
    <t>Zdzisław</t>
  </si>
  <si>
    <t>GROBELNY,</t>
  </si>
  <si>
    <t>DAHCHE,</t>
  </si>
  <si>
    <t>Abdel-azziz</t>
  </si>
  <si>
    <t>KASPRYSZYN,</t>
  </si>
  <si>
    <t>DUDA,</t>
  </si>
  <si>
    <t>Mateusz</t>
  </si>
  <si>
    <t>BIELAK,</t>
  </si>
  <si>
    <t>Oskar</t>
  </si>
  <si>
    <t>Mahmoud</t>
  </si>
  <si>
    <t>NAZWISKO Imię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</si>
  <si>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</si>
  <si>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</si>
  <si>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</si>
  <si>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</si>
  <si>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</si>
  <si>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</si>
  <si>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</si>
  <si>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</si>
  <si>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</si>
  <si>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</si>
  <si>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Suma</t>
  </si>
  <si>
    <t>Suma-1</t>
  </si>
  <si>
    <t>Suma-2</t>
  </si>
  <si>
    <t>Wyniki - klasyfikacja generalna seniorów</t>
  </si>
  <si>
    <t>MARKO, Piotr</t>
  </si>
  <si>
    <t>BABIJ, Robert</t>
  </si>
  <si>
    <t>KLINSEVICH, Andrei</t>
  </si>
  <si>
    <t>ŁABUDA, Michał</t>
  </si>
  <si>
    <t>PIETRASZKO, Jakub</t>
  </si>
  <si>
    <t>KŁAPCIŃSKI, Janusz</t>
  </si>
  <si>
    <t>LICHWA, Przemysław</t>
  </si>
  <si>
    <t>ADAMCZYK, Hubert</t>
  </si>
  <si>
    <t>Wyniki - klasyfikacja generalna kobiet</t>
  </si>
  <si>
    <t>Wyniki - klasyfikacja generalna seniorow starszych</t>
  </si>
  <si>
    <t>HELASZEK, Edward</t>
  </si>
  <si>
    <t>POJEDZINIEC, Władysław</t>
  </si>
  <si>
    <t>CHUDY, Franciszek</t>
  </si>
  <si>
    <t>NIEMIEC, Zbigniew</t>
  </si>
  <si>
    <t>Wyniki - klasyfikacja generalna juniorów</t>
  </si>
  <si>
    <t>LUBERAŃSKI, Jakub</t>
  </si>
  <si>
    <t>JAWORSKI, Tymon</t>
  </si>
  <si>
    <t>SIERPOWICZ, Konrad</t>
  </si>
  <si>
    <t>BOCHENEK, Kacper</t>
  </si>
  <si>
    <t>JONIAK, Grzegorz</t>
  </si>
  <si>
    <t>GROBELNY, Mikołaj</t>
  </si>
  <si>
    <t>DASCHE, Abdel-Azziz</t>
  </si>
  <si>
    <t>DUDA, Mateusz</t>
  </si>
  <si>
    <t>BIELAK, Oskar</t>
  </si>
  <si>
    <t>DASCHE, Mahmoud</t>
  </si>
  <si>
    <t>Wyniki - klasyfikacja generalna niepełnosprawych</t>
  </si>
  <si>
    <t>Tytuł</t>
  </si>
  <si>
    <t>k</t>
  </si>
  <si>
    <t>STECKI, Witold</t>
  </si>
  <si>
    <t>FM</t>
  </si>
  <si>
    <t>JANOCHA, Wiesław</t>
  </si>
  <si>
    <t>k+</t>
  </si>
  <si>
    <t>I</t>
  </si>
  <si>
    <t>I++</t>
  </si>
  <si>
    <t>WIELOSZ, Jaroslaw</t>
  </si>
  <si>
    <t>I+</t>
  </si>
  <si>
    <t>GŁUSZAK, Paweł</t>
  </si>
  <si>
    <t>KLINTSEVICH, Andrei</t>
  </si>
  <si>
    <t>II</t>
  </si>
  <si>
    <t>KRUPA, Jerzy</t>
  </si>
  <si>
    <t>III</t>
  </si>
  <si>
    <t>GOLONKA, Grzegorz</t>
  </si>
  <si>
    <t>ROGACKA, Natalia</t>
  </si>
  <si>
    <t>II+</t>
  </si>
  <si>
    <t>PIEPRZYK, Dawid</t>
  </si>
  <si>
    <t>PAWICKA, Magdalena</t>
  </si>
  <si>
    <t>KOZŁOWSKI, Bartosz</t>
  </si>
  <si>
    <t>IV</t>
  </si>
  <si>
    <t>BIELECKI, Tomasz</t>
  </si>
  <si>
    <t>MOSIOR, Bogusław</t>
  </si>
  <si>
    <t>PAWICKI, Filip</t>
  </si>
  <si>
    <t>ŻMIEJKO, Łukasz</t>
  </si>
  <si>
    <t>WOJDA, Ignacy</t>
  </si>
  <si>
    <t>PAWICKI, Tomasz</t>
  </si>
  <si>
    <t>KOPIJ, Józef</t>
  </si>
  <si>
    <t>WIELOSZ, Jarosław</t>
  </si>
  <si>
    <t>ŻMIEJKO. Łukasz</t>
  </si>
  <si>
    <t>25. Otwarte Mistrzostwa Wrocławia w Szachach Szybkich – 3. Turniej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</si>
</sst>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8" x14ac:knownFonts="1">
    <font>
      <sz val="11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1" fontId="0" fillId="0" borderId="0" xfId="0" applyNumberFormat="1" applyFont="1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0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164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4" fillId="0" borderId="0" xfId="0" applyNumberFormat="1" applyFont="1"/>
    <xf numFmtId="165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/>
    <xf numFmtId="0" fontId="5" fillId="2" borderId="1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1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8"/>
  <sheetViews>
    <sheetView zoomScaleNormal="100" workbookViewId="0"/>
  </sheetViews>
  <sheetFormatPr defaultRowHeight="15" x14ac:dyDescent="0.25"/>
  <cols>
    <col min="1" max="1" width="6" style="1"/>
    <col min="2" max="2" width="29" style="2"/>
    <col min="3" max="3" width="5.5703125" style="1"/>
    <col min="4" max="4" width="8.28515625" style="1"/>
    <col min="5" max="5" width="6.42578125" style="1"/>
    <col min="6" max="6" width="6.7109375" style="3"/>
    <col min="7" max="7" width="7.28515625" style="1"/>
    <col min="8" max="1025" width="9.28515625" style="4"/>
  </cols>
  <sheetData>
    <row r="1" spans="1:7" ht="15.75" x14ac:dyDescent="0.25">
      <c r="A1" s="39" t="s">
        <v>0</v>
      </c>
      <c r="B1" s="39"/>
      <c r="C1" s="39"/>
      <c r="D1" s="39"/>
      <c r="E1" s="39"/>
      <c r="F1" s="39"/>
      <c r="G1" s="39"/>
    </row>
    <row r="3" spans="1:7" ht="15.75" x14ac:dyDescent="0.25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7" t="s">
        <v>6</v>
      </c>
      <c r="G3" s="5" t="s">
        <v>7</v>
      </c>
    </row>
    <row r="4" spans="1:7" ht="15.75" x14ac:dyDescent="0.25">
      <c r="A4" s="8">
        <v>1</v>
      </c>
      <c r="B4" s="9" t="s">
        <v>8</v>
      </c>
      <c r="C4" s="10">
        <v>7</v>
      </c>
      <c r="D4" s="11">
        <v>21</v>
      </c>
      <c r="E4" s="11">
        <v>30</v>
      </c>
      <c r="F4" s="12">
        <v>7</v>
      </c>
      <c r="G4" s="11">
        <v>28</v>
      </c>
    </row>
    <row r="5" spans="1:7" ht="15.75" x14ac:dyDescent="0.25">
      <c r="A5" s="8">
        <v>2</v>
      </c>
      <c r="B5" s="9" t="s">
        <v>9</v>
      </c>
      <c r="C5" s="10">
        <v>6</v>
      </c>
      <c r="D5" s="11">
        <v>21</v>
      </c>
      <c r="E5" s="11">
        <v>29.5</v>
      </c>
      <c r="F5" s="12">
        <v>6</v>
      </c>
      <c r="G5" s="11">
        <v>24</v>
      </c>
    </row>
    <row r="6" spans="1:7" ht="15.75" x14ac:dyDescent="0.25">
      <c r="A6" s="8">
        <v>3</v>
      </c>
      <c r="B6" s="9" t="s">
        <v>10</v>
      </c>
      <c r="C6" s="10">
        <v>4.5</v>
      </c>
      <c r="D6" s="11">
        <v>21.5</v>
      </c>
      <c r="E6" s="11">
        <v>31.5</v>
      </c>
      <c r="F6" s="12">
        <v>4</v>
      </c>
      <c r="G6" s="11">
        <v>20.5</v>
      </c>
    </row>
    <row r="7" spans="1:7" ht="15.75" x14ac:dyDescent="0.25">
      <c r="A7" s="8">
        <v>4</v>
      </c>
      <c r="B7" s="9" t="s">
        <v>11</v>
      </c>
      <c r="C7" s="10">
        <v>4.5</v>
      </c>
      <c r="D7" s="11">
        <v>21.5</v>
      </c>
      <c r="E7" s="11">
        <v>31</v>
      </c>
      <c r="F7" s="12">
        <v>4</v>
      </c>
      <c r="G7" s="11">
        <v>21.5</v>
      </c>
    </row>
    <row r="8" spans="1:7" ht="15.75" x14ac:dyDescent="0.25">
      <c r="A8" s="8">
        <v>5</v>
      </c>
      <c r="B8" s="9" t="s">
        <v>12</v>
      </c>
      <c r="C8" s="10">
        <v>4.5</v>
      </c>
      <c r="D8" s="11">
        <v>20.5</v>
      </c>
      <c r="E8" s="11">
        <v>29</v>
      </c>
      <c r="F8" s="12">
        <v>4</v>
      </c>
      <c r="G8" s="11">
        <v>18.5</v>
      </c>
    </row>
    <row r="9" spans="1:7" ht="15.75" x14ac:dyDescent="0.25">
      <c r="A9" s="8">
        <v>6</v>
      </c>
      <c r="B9" s="9" t="s">
        <v>13</v>
      </c>
      <c r="C9" s="10">
        <v>4.5</v>
      </c>
      <c r="D9" s="11">
        <v>19.5</v>
      </c>
      <c r="E9" s="11">
        <v>29.5</v>
      </c>
      <c r="F9" s="12">
        <v>4</v>
      </c>
      <c r="G9" s="11">
        <v>18</v>
      </c>
    </row>
    <row r="10" spans="1:7" ht="15.75" x14ac:dyDescent="0.25">
      <c r="A10" s="8">
        <v>7</v>
      </c>
      <c r="B10" s="9" t="s">
        <v>14</v>
      </c>
      <c r="C10" s="10">
        <v>4</v>
      </c>
      <c r="D10" s="11">
        <v>18.5</v>
      </c>
      <c r="E10" s="11">
        <v>28</v>
      </c>
      <c r="F10" s="12">
        <v>4</v>
      </c>
      <c r="G10" s="11">
        <v>14</v>
      </c>
    </row>
    <row r="11" spans="1:7" ht="15.75" x14ac:dyDescent="0.25">
      <c r="A11" s="8">
        <v>8</v>
      </c>
      <c r="B11" s="9" t="s">
        <v>15</v>
      </c>
      <c r="C11" s="10">
        <v>4</v>
      </c>
      <c r="D11" s="11">
        <v>18.5</v>
      </c>
      <c r="E11" s="11">
        <v>25.5</v>
      </c>
      <c r="F11" s="12">
        <v>3</v>
      </c>
      <c r="G11" s="11">
        <v>16</v>
      </c>
    </row>
    <row r="12" spans="1:7" ht="15.75" x14ac:dyDescent="0.25">
      <c r="A12" s="8">
        <v>9</v>
      </c>
      <c r="B12" s="9" t="s">
        <v>16</v>
      </c>
      <c r="C12" s="10">
        <v>4</v>
      </c>
      <c r="D12" s="11">
        <v>18.5</v>
      </c>
      <c r="E12" s="11">
        <v>25.5</v>
      </c>
      <c r="F12" s="12">
        <v>3</v>
      </c>
      <c r="G12" s="11">
        <v>15.5</v>
      </c>
    </row>
    <row r="13" spans="1:7" ht="15.75" x14ac:dyDescent="0.25">
      <c r="A13" s="8">
        <v>10</v>
      </c>
      <c r="B13" s="9" t="s">
        <v>17</v>
      </c>
      <c r="C13" s="10">
        <v>4</v>
      </c>
      <c r="D13" s="11">
        <v>18</v>
      </c>
      <c r="E13" s="11">
        <v>25</v>
      </c>
      <c r="F13" s="12">
        <v>3</v>
      </c>
      <c r="G13" s="11">
        <v>15</v>
      </c>
    </row>
    <row r="14" spans="1:7" ht="15.75" x14ac:dyDescent="0.25">
      <c r="A14" s="8">
        <v>11</v>
      </c>
      <c r="B14" s="9" t="s">
        <v>18</v>
      </c>
      <c r="C14" s="10">
        <v>3.5</v>
      </c>
      <c r="D14" s="11">
        <v>17</v>
      </c>
      <c r="E14" s="11">
        <v>25.5</v>
      </c>
      <c r="F14" s="12">
        <v>3</v>
      </c>
      <c r="G14" s="11">
        <v>12.5</v>
      </c>
    </row>
    <row r="15" spans="1:7" ht="15.75" x14ac:dyDescent="0.25">
      <c r="A15" s="8">
        <v>12</v>
      </c>
      <c r="B15" s="9" t="s">
        <v>19</v>
      </c>
      <c r="C15" s="10">
        <v>3.5</v>
      </c>
      <c r="D15" s="11">
        <v>15</v>
      </c>
      <c r="E15" s="11">
        <v>21.5</v>
      </c>
      <c r="F15" s="12">
        <v>3</v>
      </c>
      <c r="G15" s="11">
        <v>11.5</v>
      </c>
    </row>
    <row r="16" spans="1:7" ht="15.75" x14ac:dyDescent="0.25">
      <c r="A16" s="8">
        <v>13</v>
      </c>
      <c r="B16" s="9" t="s">
        <v>20</v>
      </c>
      <c r="C16" s="10">
        <v>3.5</v>
      </c>
      <c r="D16" s="11">
        <v>15</v>
      </c>
      <c r="E16" s="11">
        <v>20.5</v>
      </c>
      <c r="F16" s="12">
        <v>3</v>
      </c>
      <c r="G16" s="11">
        <v>11.5</v>
      </c>
    </row>
    <row r="17" spans="1:7" ht="15.75" x14ac:dyDescent="0.25">
      <c r="A17" s="8">
        <v>14</v>
      </c>
      <c r="B17" s="9" t="s">
        <v>21</v>
      </c>
      <c r="C17" s="10">
        <v>3</v>
      </c>
      <c r="D17" s="11">
        <v>19</v>
      </c>
      <c r="E17" s="11">
        <v>27</v>
      </c>
      <c r="F17" s="12">
        <v>3</v>
      </c>
      <c r="G17" s="11">
        <v>15</v>
      </c>
    </row>
    <row r="18" spans="1:7" ht="15.75" x14ac:dyDescent="0.25">
      <c r="A18" s="8">
        <v>15</v>
      </c>
      <c r="B18" s="9" t="s">
        <v>22</v>
      </c>
      <c r="C18" s="10">
        <v>3</v>
      </c>
      <c r="D18" s="11">
        <v>18</v>
      </c>
      <c r="E18" s="11">
        <v>24</v>
      </c>
      <c r="F18" s="12">
        <v>2</v>
      </c>
      <c r="G18" s="11">
        <v>14</v>
      </c>
    </row>
    <row r="19" spans="1:7" ht="15.75" x14ac:dyDescent="0.25">
      <c r="A19" s="8">
        <v>16</v>
      </c>
      <c r="B19" s="9" t="s">
        <v>23</v>
      </c>
      <c r="C19" s="10">
        <v>3</v>
      </c>
      <c r="D19" s="11">
        <v>16</v>
      </c>
      <c r="E19" s="11">
        <v>24.5</v>
      </c>
      <c r="F19" s="12">
        <v>3</v>
      </c>
      <c r="G19" s="11">
        <v>11</v>
      </c>
    </row>
    <row r="20" spans="1:7" ht="15.75" x14ac:dyDescent="0.25">
      <c r="A20" s="8">
        <v>17</v>
      </c>
      <c r="B20" s="9" t="s">
        <v>24</v>
      </c>
      <c r="C20" s="10">
        <v>3</v>
      </c>
      <c r="D20" s="11">
        <v>16</v>
      </c>
      <c r="E20" s="11">
        <v>22</v>
      </c>
      <c r="F20" s="12">
        <v>3</v>
      </c>
      <c r="G20" s="11">
        <v>9</v>
      </c>
    </row>
    <row r="21" spans="1:7" ht="15.75" x14ac:dyDescent="0.25">
      <c r="A21" s="8">
        <v>18</v>
      </c>
      <c r="B21" s="9" t="s">
        <v>25</v>
      </c>
      <c r="C21" s="10">
        <v>3</v>
      </c>
      <c r="D21" s="11">
        <v>13.5</v>
      </c>
      <c r="E21" s="11">
        <v>18</v>
      </c>
      <c r="F21" s="12">
        <v>2</v>
      </c>
      <c r="G21" s="11">
        <v>6</v>
      </c>
    </row>
    <row r="22" spans="1:7" ht="15.75" x14ac:dyDescent="0.25">
      <c r="A22" s="8">
        <v>19</v>
      </c>
      <c r="B22" s="9" t="s">
        <v>26</v>
      </c>
      <c r="C22" s="10">
        <v>2.5</v>
      </c>
      <c r="D22" s="11">
        <v>17</v>
      </c>
      <c r="E22" s="11">
        <v>23</v>
      </c>
      <c r="F22" s="12">
        <v>2</v>
      </c>
      <c r="G22" s="11">
        <v>13</v>
      </c>
    </row>
    <row r="23" spans="1:7" ht="15.75" x14ac:dyDescent="0.25">
      <c r="A23" s="8">
        <v>20</v>
      </c>
      <c r="B23" s="9" t="s">
        <v>27</v>
      </c>
      <c r="C23" s="10">
        <v>2.5</v>
      </c>
      <c r="D23" s="11">
        <v>17</v>
      </c>
      <c r="E23" s="11">
        <v>22.5</v>
      </c>
      <c r="F23" s="12">
        <v>2</v>
      </c>
      <c r="G23" s="11">
        <v>12.5</v>
      </c>
    </row>
    <row r="24" spans="1:7" ht="15.75" x14ac:dyDescent="0.25">
      <c r="A24" s="8">
        <v>21</v>
      </c>
      <c r="B24" s="9" t="s">
        <v>28</v>
      </c>
      <c r="C24" s="10">
        <v>2.5</v>
      </c>
      <c r="D24" s="11">
        <v>15.5</v>
      </c>
      <c r="E24" s="11">
        <v>21.5</v>
      </c>
      <c r="F24" s="12">
        <v>2</v>
      </c>
      <c r="G24" s="11">
        <v>11</v>
      </c>
    </row>
    <row r="25" spans="1:7" ht="15.75" x14ac:dyDescent="0.25">
      <c r="A25" s="8">
        <v>22</v>
      </c>
      <c r="B25" s="9" t="s">
        <v>29</v>
      </c>
      <c r="C25" s="10">
        <v>2.5</v>
      </c>
      <c r="D25" s="11">
        <v>13</v>
      </c>
      <c r="E25" s="11">
        <v>18</v>
      </c>
      <c r="F25" s="12">
        <v>1</v>
      </c>
      <c r="G25" s="11">
        <v>8</v>
      </c>
    </row>
    <row r="26" spans="1:7" ht="15.75" x14ac:dyDescent="0.25">
      <c r="A26" s="8">
        <v>23</v>
      </c>
      <c r="B26" s="9" t="s">
        <v>30</v>
      </c>
      <c r="C26" s="10">
        <v>2</v>
      </c>
      <c r="D26" s="11">
        <v>13.5</v>
      </c>
      <c r="E26" s="11">
        <v>19</v>
      </c>
      <c r="F26" s="12">
        <v>1</v>
      </c>
      <c r="G26" s="11">
        <v>5</v>
      </c>
    </row>
    <row r="27" spans="1:7" ht="15.75" x14ac:dyDescent="0.25">
      <c r="A27" s="8">
        <v>24</v>
      </c>
      <c r="B27" s="9" t="s">
        <v>31</v>
      </c>
      <c r="C27" s="10">
        <v>2</v>
      </c>
      <c r="D27" s="11">
        <v>13</v>
      </c>
      <c r="E27" s="11">
        <v>18</v>
      </c>
      <c r="F27" s="12">
        <v>1</v>
      </c>
      <c r="G27" s="11">
        <v>7</v>
      </c>
    </row>
    <row r="28" spans="1:7" ht="15.75" x14ac:dyDescent="0.25">
      <c r="A28" s="8">
        <v>25</v>
      </c>
      <c r="B28" s="9" t="s">
        <v>32</v>
      </c>
      <c r="C28" s="10">
        <v>1.5</v>
      </c>
      <c r="D28" s="11">
        <v>13.5</v>
      </c>
      <c r="E28" s="11">
        <v>21</v>
      </c>
      <c r="F28" s="12">
        <v>1</v>
      </c>
      <c r="G28" s="11">
        <v>8</v>
      </c>
    </row>
  </sheetData>
  <mergeCells count="1">
    <mergeCell ref="A1:G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zoomScaleNormal="100" workbookViewId="0"/>
  </sheetViews>
  <sheetFormatPr defaultRowHeight="15" x14ac:dyDescent="0.25"/>
  <cols>
    <col min="1" max="1" width="5.7109375"/>
    <col min="2" max="2" width="15.28515625"/>
    <col min="3" max="3" width="11.7109375"/>
    <col min="4" max="4" width="4.5703125"/>
    <col min="5" max="5" width="6.7109375"/>
    <col min="6" max="6" width="5.140625"/>
    <col min="7" max="7" width="5.5703125"/>
    <col min="8" max="8" width="5.7109375"/>
    <col min="9" max="1025" width="11.7109375"/>
  </cols>
  <sheetData>
    <row r="1" spans="1:8" x14ac:dyDescent="0.25">
      <c r="A1" t="s">
        <v>33</v>
      </c>
    </row>
    <row r="3" spans="1:8" x14ac:dyDescent="0.25">
      <c r="A3" s="13" t="s">
        <v>1</v>
      </c>
      <c r="B3" s="13" t="s">
        <v>34</v>
      </c>
      <c r="C3" s="13" t="s">
        <v>35</v>
      </c>
      <c r="D3" s="14" t="s">
        <v>3</v>
      </c>
      <c r="E3" s="15" t="s">
        <v>4</v>
      </c>
      <c r="F3" s="15" t="s">
        <v>5</v>
      </c>
      <c r="G3" s="15" t="s">
        <v>6</v>
      </c>
      <c r="H3" s="15" t="s">
        <v>7</v>
      </c>
    </row>
    <row r="4" spans="1:8" x14ac:dyDescent="0.25">
      <c r="A4" s="13">
        <v>1</v>
      </c>
      <c r="B4" s="13" t="s">
        <v>36</v>
      </c>
      <c r="C4" s="13" t="s">
        <v>37</v>
      </c>
      <c r="D4" s="16">
        <v>6</v>
      </c>
      <c r="E4" s="17">
        <v>26</v>
      </c>
      <c r="F4" s="17">
        <v>36</v>
      </c>
      <c r="G4" s="18">
        <v>6</v>
      </c>
      <c r="H4" s="17">
        <v>25</v>
      </c>
    </row>
    <row r="5" spans="1:8" x14ac:dyDescent="0.25">
      <c r="A5" s="13">
        <v>2</v>
      </c>
      <c r="B5" s="13" t="s">
        <v>38</v>
      </c>
      <c r="C5" s="13" t="s">
        <v>39</v>
      </c>
      <c r="D5" s="16">
        <v>6</v>
      </c>
      <c r="E5" s="17">
        <v>22</v>
      </c>
      <c r="F5" s="17">
        <v>31</v>
      </c>
      <c r="G5" s="18">
        <v>6</v>
      </c>
      <c r="H5" s="17">
        <v>27</v>
      </c>
    </row>
    <row r="6" spans="1:8" x14ac:dyDescent="0.25">
      <c r="A6" s="13">
        <v>3</v>
      </c>
      <c r="B6" s="13" t="s">
        <v>40</v>
      </c>
      <c r="C6" s="13" t="s">
        <v>41</v>
      </c>
      <c r="D6" s="16">
        <v>6</v>
      </c>
      <c r="E6" s="17">
        <v>21</v>
      </c>
      <c r="F6" s="17">
        <v>30</v>
      </c>
      <c r="G6" s="18">
        <v>6</v>
      </c>
      <c r="H6" s="17">
        <v>24</v>
      </c>
    </row>
    <row r="7" spans="1:8" x14ac:dyDescent="0.25">
      <c r="A7" s="13">
        <v>4</v>
      </c>
      <c r="B7" s="13" t="s">
        <v>42</v>
      </c>
      <c r="C7" s="13" t="s">
        <v>43</v>
      </c>
      <c r="D7" s="16">
        <v>6</v>
      </c>
      <c r="E7" s="17">
        <v>19.5</v>
      </c>
      <c r="F7" s="17">
        <v>28</v>
      </c>
      <c r="G7" s="18">
        <v>6</v>
      </c>
      <c r="H7" s="17">
        <v>23</v>
      </c>
    </row>
    <row r="8" spans="1:8" x14ac:dyDescent="0.25">
      <c r="A8" s="13">
        <v>5</v>
      </c>
      <c r="B8" s="13" t="s">
        <v>44</v>
      </c>
      <c r="C8" s="13" t="s">
        <v>45</v>
      </c>
      <c r="D8" s="16">
        <v>5</v>
      </c>
      <c r="E8" s="17">
        <v>20.5</v>
      </c>
      <c r="F8" s="17">
        <v>29.5</v>
      </c>
      <c r="G8" s="18">
        <v>4</v>
      </c>
      <c r="H8" s="17">
        <v>20.5</v>
      </c>
    </row>
    <row r="9" spans="1:8" x14ac:dyDescent="0.25">
      <c r="A9" s="13">
        <v>6</v>
      </c>
      <c r="B9" s="13" t="s">
        <v>46</v>
      </c>
      <c r="C9" s="13" t="s">
        <v>47</v>
      </c>
      <c r="D9" s="16">
        <v>5</v>
      </c>
      <c r="E9" s="17">
        <v>19</v>
      </c>
      <c r="F9" s="17">
        <v>26</v>
      </c>
      <c r="G9" s="18">
        <v>5</v>
      </c>
      <c r="H9" s="17">
        <v>19</v>
      </c>
    </row>
    <row r="10" spans="1:8" x14ac:dyDescent="0.25">
      <c r="A10" s="13">
        <v>7</v>
      </c>
      <c r="B10" s="13" t="s">
        <v>48</v>
      </c>
      <c r="C10" s="13" t="s">
        <v>49</v>
      </c>
      <c r="D10" s="16">
        <v>4.5</v>
      </c>
      <c r="E10" s="17">
        <v>22.5</v>
      </c>
      <c r="F10" s="17">
        <v>32</v>
      </c>
      <c r="G10" s="18">
        <v>4</v>
      </c>
      <c r="H10" s="17">
        <v>22.5</v>
      </c>
    </row>
    <row r="11" spans="1:8" x14ac:dyDescent="0.25">
      <c r="A11" s="13">
        <v>8</v>
      </c>
      <c r="B11" s="13" t="s">
        <v>50</v>
      </c>
      <c r="C11" s="13" t="s">
        <v>51</v>
      </c>
      <c r="D11" s="16">
        <v>4.5</v>
      </c>
      <c r="E11" s="17">
        <v>19</v>
      </c>
      <c r="F11" s="17">
        <v>26.5</v>
      </c>
      <c r="G11" s="18">
        <v>4</v>
      </c>
      <c r="H11" s="17">
        <v>18</v>
      </c>
    </row>
    <row r="12" spans="1:8" x14ac:dyDescent="0.25">
      <c r="A12" s="13">
        <v>9</v>
      </c>
      <c r="B12" s="13" t="s">
        <v>52</v>
      </c>
      <c r="C12" s="13" t="s">
        <v>53</v>
      </c>
      <c r="D12" s="16">
        <v>4.5</v>
      </c>
      <c r="E12" s="17">
        <v>19</v>
      </c>
      <c r="F12" s="17">
        <v>26</v>
      </c>
      <c r="G12" s="18">
        <v>4</v>
      </c>
      <c r="H12" s="17">
        <v>20</v>
      </c>
    </row>
    <row r="13" spans="1:8" x14ac:dyDescent="0.25">
      <c r="A13" s="13">
        <v>10</v>
      </c>
      <c r="B13" s="13" t="s">
        <v>54</v>
      </c>
      <c r="C13" s="13" t="s">
        <v>55</v>
      </c>
      <c r="D13" s="16">
        <v>4.5</v>
      </c>
      <c r="E13" s="17">
        <v>18</v>
      </c>
      <c r="F13" s="17">
        <v>25.5</v>
      </c>
      <c r="G13" s="18">
        <v>4</v>
      </c>
      <c r="H13" s="17">
        <v>18.5</v>
      </c>
    </row>
    <row r="14" spans="1:8" x14ac:dyDescent="0.25">
      <c r="A14" s="13">
        <v>11</v>
      </c>
      <c r="B14" s="13" t="s">
        <v>56</v>
      </c>
      <c r="C14" s="13" t="s">
        <v>57</v>
      </c>
      <c r="D14" s="16">
        <v>4</v>
      </c>
      <c r="E14" s="17">
        <v>22</v>
      </c>
      <c r="F14" s="17">
        <v>30.5</v>
      </c>
      <c r="G14" s="18">
        <v>4</v>
      </c>
      <c r="H14" s="17">
        <v>18</v>
      </c>
    </row>
    <row r="15" spans="1:8" x14ac:dyDescent="0.25">
      <c r="A15" s="13">
        <v>12</v>
      </c>
      <c r="B15" s="13" t="s">
        <v>58</v>
      </c>
      <c r="C15" s="13" t="s">
        <v>59</v>
      </c>
      <c r="D15" s="16">
        <v>4</v>
      </c>
      <c r="E15" s="17">
        <v>20.5</v>
      </c>
      <c r="F15" s="17">
        <v>29</v>
      </c>
      <c r="G15" s="18">
        <v>4</v>
      </c>
      <c r="H15" s="17">
        <v>18</v>
      </c>
    </row>
    <row r="16" spans="1:8" x14ac:dyDescent="0.25">
      <c r="A16" s="13">
        <v>13</v>
      </c>
      <c r="B16" s="13" t="s">
        <v>60</v>
      </c>
      <c r="C16" s="13" t="s">
        <v>61</v>
      </c>
      <c r="D16" s="16">
        <v>4</v>
      </c>
      <c r="E16" s="17">
        <v>20</v>
      </c>
      <c r="F16" s="17">
        <v>28.5</v>
      </c>
      <c r="G16" s="18">
        <v>4</v>
      </c>
      <c r="H16" s="17">
        <v>18</v>
      </c>
    </row>
    <row r="17" spans="1:8" x14ac:dyDescent="0.25">
      <c r="A17" s="13">
        <v>14</v>
      </c>
      <c r="B17" s="13" t="s">
        <v>62</v>
      </c>
      <c r="C17" s="13" t="s">
        <v>63</v>
      </c>
      <c r="D17" s="16">
        <v>4</v>
      </c>
      <c r="E17" s="17">
        <v>20</v>
      </c>
      <c r="F17" s="17">
        <v>27.5</v>
      </c>
      <c r="G17" s="18">
        <v>4</v>
      </c>
      <c r="H17" s="17">
        <v>19</v>
      </c>
    </row>
    <row r="18" spans="1:8" x14ac:dyDescent="0.25">
      <c r="A18" s="13">
        <v>15</v>
      </c>
      <c r="B18" s="13" t="s">
        <v>64</v>
      </c>
      <c r="C18" s="13" t="s">
        <v>65</v>
      </c>
      <c r="D18" s="16">
        <v>4</v>
      </c>
      <c r="E18" s="17">
        <v>17</v>
      </c>
      <c r="F18" s="17">
        <v>23.5</v>
      </c>
      <c r="G18" s="18">
        <v>4</v>
      </c>
      <c r="H18" s="17">
        <v>16</v>
      </c>
    </row>
    <row r="19" spans="1:8" x14ac:dyDescent="0.25">
      <c r="A19" s="13">
        <v>16</v>
      </c>
      <c r="B19" s="13" t="s">
        <v>66</v>
      </c>
      <c r="C19" s="13" t="s">
        <v>67</v>
      </c>
      <c r="D19" s="16">
        <v>4</v>
      </c>
      <c r="E19" s="17">
        <v>16</v>
      </c>
      <c r="F19" s="17">
        <v>22</v>
      </c>
      <c r="G19" s="18">
        <v>4</v>
      </c>
      <c r="H19" s="17">
        <v>10</v>
      </c>
    </row>
    <row r="20" spans="1:8" x14ac:dyDescent="0.25">
      <c r="A20" s="13">
        <v>17</v>
      </c>
      <c r="B20" s="13" t="s">
        <v>68</v>
      </c>
      <c r="C20" s="13" t="s">
        <v>69</v>
      </c>
      <c r="D20" s="16">
        <v>4</v>
      </c>
      <c r="E20" s="17">
        <v>15.5</v>
      </c>
      <c r="F20" s="17">
        <v>22.5</v>
      </c>
      <c r="G20" s="18">
        <v>4</v>
      </c>
      <c r="H20" s="17">
        <v>14</v>
      </c>
    </row>
    <row r="21" spans="1:8" x14ac:dyDescent="0.25">
      <c r="A21" s="13">
        <v>18</v>
      </c>
      <c r="B21" s="13" t="s">
        <v>70</v>
      </c>
      <c r="C21" s="13" t="s">
        <v>71</v>
      </c>
      <c r="D21" s="16">
        <v>4</v>
      </c>
      <c r="E21" s="17">
        <v>15.5</v>
      </c>
      <c r="F21" s="17">
        <v>21</v>
      </c>
      <c r="G21" s="18">
        <v>3</v>
      </c>
      <c r="H21" s="17">
        <v>14</v>
      </c>
    </row>
    <row r="22" spans="1:8" x14ac:dyDescent="0.25">
      <c r="A22" s="13">
        <v>19</v>
      </c>
      <c r="B22" s="13" t="s">
        <v>72</v>
      </c>
      <c r="C22" s="13" t="s">
        <v>51</v>
      </c>
      <c r="D22" s="16">
        <v>4</v>
      </c>
      <c r="E22" s="17">
        <v>15</v>
      </c>
      <c r="F22" s="17">
        <v>20</v>
      </c>
      <c r="G22" s="18">
        <v>3</v>
      </c>
      <c r="H22" s="17">
        <v>11</v>
      </c>
    </row>
    <row r="23" spans="1:8" x14ac:dyDescent="0.25">
      <c r="A23" s="13">
        <v>20</v>
      </c>
      <c r="B23" s="13" t="s">
        <v>73</v>
      </c>
      <c r="C23" s="13" t="s">
        <v>74</v>
      </c>
      <c r="D23" s="16">
        <v>3.5</v>
      </c>
      <c r="E23" s="17">
        <v>21.5</v>
      </c>
      <c r="F23" s="17">
        <v>30</v>
      </c>
      <c r="G23" s="18">
        <v>3</v>
      </c>
      <c r="H23" s="17">
        <v>15.5</v>
      </c>
    </row>
    <row r="24" spans="1:8" x14ac:dyDescent="0.25">
      <c r="A24" s="13">
        <v>21</v>
      </c>
      <c r="B24" s="13" t="s">
        <v>75</v>
      </c>
      <c r="C24" s="13" t="s">
        <v>65</v>
      </c>
      <c r="D24" s="16">
        <v>3.5</v>
      </c>
      <c r="E24" s="17">
        <v>19</v>
      </c>
      <c r="F24" s="17">
        <v>25.5</v>
      </c>
      <c r="G24" s="18">
        <v>3</v>
      </c>
      <c r="H24" s="17">
        <v>16</v>
      </c>
    </row>
    <row r="25" spans="1:8" x14ac:dyDescent="0.25">
      <c r="A25" s="13">
        <v>22</v>
      </c>
      <c r="B25" s="13" t="s">
        <v>76</v>
      </c>
      <c r="C25" s="13" t="s">
        <v>77</v>
      </c>
      <c r="D25" s="16">
        <v>3.5</v>
      </c>
      <c r="E25" s="17">
        <v>18</v>
      </c>
      <c r="F25" s="17">
        <v>25</v>
      </c>
      <c r="G25" s="18">
        <v>3</v>
      </c>
      <c r="H25" s="17">
        <v>14.5</v>
      </c>
    </row>
    <row r="26" spans="1:8" x14ac:dyDescent="0.25">
      <c r="A26" s="13">
        <v>23</v>
      </c>
      <c r="B26" s="13" t="s">
        <v>78</v>
      </c>
      <c r="C26" s="13" t="s">
        <v>79</v>
      </c>
      <c r="D26" s="16">
        <v>3.5</v>
      </c>
      <c r="E26" s="17">
        <v>15</v>
      </c>
      <c r="F26" s="17">
        <v>20.5</v>
      </c>
      <c r="G26" s="18">
        <v>3</v>
      </c>
      <c r="H26" s="17">
        <v>12</v>
      </c>
    </row>
    <row r="27" spans="1:8" x14ac:dyDescent="0.25">
      <c r="A27" s="13">
        <v>24</v>
      </c>
      <c r="B27" s="13" t="s">
        <v>80</v>
      </c>
      <c r="C27" s="13" t="s">
        <v>81</v>
      </c>
      <c r="D27" s="16">
        <v>3</v>
      </c>
      <c r="E27" s="17">
        <v>21</v>
      </c>
      <c r="F27" s="17">
        <v>29</v>
      </c>
      <c r="G27" s="18">
        <v>3</v>
      </c>
      <c r="H27" s="17">
        <v>15</v>
      </c>
    </row>
    <row r="28" spans="1:8" x14ac:dyDescent="0.25">
      <c r="A28" s="13">
        <v>25</v>
      </c>
      <c r="B28" s="13" t="s">
        <v>82</v>
      </c>
      <c r="C28" s="13" t="s">
        <v>83</v>
      </c>
      <c r="D28" s="16">
        <v>3</v>
      </c>
      <c r="E28" s="17">
        <v>20.5</v>
      </c>
      <c r="F28" s="17">
        <v>29</v>
      </c>
      <c r="G28" s="18">
        <v>3</v>
      </c>
      <c r="H28" s="17">
        <v>14</v>
      </c>
    </row>
    <row r="29" spans="1:8" x14ac:dyDescent="0.25">
      <c r="A29" s="13">
        <v>26</v>
      </c>
      <c r="B29" s="13" t="s">
        <v>84</v>
      </c>
      <c r="C29" s="13" t="s">
        <v>85</v>
      </c>
      <c r="D29" s="16">
        <v>3</v>
      </c>
      <c r="E29" s="17">
        <v>19</v>
      </c>
      <c r="F29" s="17">
        <v>26.5</v>
      </c>
      <c r="G29" s="18">
        <v>2</v>
      </c>
      <c r="H29" s="17">
        <v>12</v>
      </c>
    </row>
    <row r="30" spans="1:8" x14ac:dyDescent="0.25">
      <c r="A30" s="13">
        <v>27</v>
      </c>
      <c r="B30" s="13" t="s">
        <v>86</v>
      </c>
      <c r="C30" s="13" t="s">
        <v>87</v>
      </c>
      <c r="D30" s="16">
        <v>3</v>
      </c>
      <c r="E30" s="17">
        <v>18</v>
      </c>
      <c r="F30" s="17">
        <v>25</v>
      </c>
      <c r="G30" s="18">
        <v>3</v>
      </c>
      <c r="H30" s="17">
        <v>12</v>
      </c>
    </row>
    <row r="31" spans="1:8" x14ac:dyDescent="0.25">
      <c r="A31" s="13">
        <v>28</v>
      </c>
      <c r="B31" s="13" t="s">
        <v>88</v>
      </c>
      <c r="C31" s="13" t="s">
        <v>41</v>
      </c>
      <c r="D31" s="16">
        <v>3</v>
      </c>
      <c r="E31" s="17">
        <v>17.5</v>
      </c>
      <c r="F31" s="17">
        <v>25</v>
      </c>
      <c r="G31" s="18">
        <v>3</v>
      </c>
      <c r="H31" s="17">
        <v>14</v>
      </c>
    </row>
    <row r="32" spans="1:8" x14ac:dyDescent="0.25">
      <c r="A32" s="13">
        <v>29</v>
      </c>
      <c r="B32" s="13" t="s">
        <v>89</v>
      </c>
      <c r="C32" s="13" t="s">
        <v>90</v>
      </c>
      <c r="D32" s="16">
        <v>3</v>
      </c>
      <c r="E32" s="17">
        <v>17.5</v>
      </c>
      <c r="F32" s="17">
        <v>23</v>
      </c>
      <c r="G32" s="18">
        <v>3</v>
      </c>
      <c r="H32" s="17">
        <v>12</v>
      </c>
    </row>
    <row r="33" spans="1:8" x14ac:dyDescent="0.25">
      <c r="A33" s="13">
        <v>30</v>
      </c>
      <c r="B33" s="13" t="s">
        <v>91</v>
      </c>
      <c r="C33" s="13" t="s">
        <v>92</v>
      </c>
      <c r="D33" s="16">
        <v>3</v>
      </c>
      <c r="E33" s="17">
        <v>16.5</v>
      </c>
      <c r="F33" s="17">
        <v>23.5</v>
      </c>
      <c r="G33" s="18">
        <v>3</v>
      </c>
      <c r="H33" s="17">
        <v>10</v>
      </c>
    </row>
    <row r="34" spans="1:8" x14ac:dyDescent="0.25">
      <c r="A34" s="13">
        <v>31</v>
      </c>
      <c r="B34" s="13" t="s">
        <v>93</v>
      </c>
      <c r="C34" s="13" t="s">
        <v>94</v>
      </c>
      <c r="D34" s="16">
        <v>3</v>
      </c>
      <c r="E34" s="17">
        <v>15</v>
      </c>
      <c r="F34" s="17">
        <v>20</v>
      </c>
      <c r="G34" s="18">
        <v>3</v>
      </c>
      <c r="H34" s="17">
        <v>8</v>
      </c>
    </row>
    <row r="35" spans="1:8" x14ac:dyDescent="0.25">
      <c r="A35" s="13">
        <v>32</v>
      </c>
      <c r="B35" s="13" t="s">
        <v>95</v>
      </c>
      <c r="C35" s="13" t="s">
        <v>96</v>
      </c>
      <c r="D35" s="16">
        <v>2.5</v>
      </c>
      <c r="E35" s="17">
        <v>17</v>
      </c>
      <c r="F35" s="17">
        <v>22.5</v>
      </c>
      <c r="G35" s="18">
        <v>2</v>
      </c>
      <c r="H35" s="17">
        <v>10.5</v>
      </c>
    </row>
    <row r="36" spans="1:8" x14ac:dyDescent="0.25">
      <c r="A36" s="13">
        <v>33</v>
      </c>
      <c r="B36" s="13" t="s">
        <v>97</v>
      </c>
      <c r="C36" s="13" t="s">
        <v>77</v>
      </c>
      <c r="D36" s="16">
        <v>2.5</v>
      </c>
      <c r="E36" s="17">
        <v>16</v>
      </c>
      <c r="F36" s="17">
        <v>22</v>
      </c>
      <c r="G36" s="18">
        <v>2</v>
      </c>
      <c r="H36" s="17">
        <v>11</v>
      </c>
    </row>
    <row r="37" spans="1:8" x14ac:dyDescent="0.25">
      <c r="A37" s="13">
        <v>34</v>
      </c>
      <c r="B37" s="13" t="s">
        <v>98</v>
      </c>
      <c r="C37" s="13" t="s">
        <v>96</v>
      </c>
      <c r="D37" s="16">
        <v>2.5</v>
      </c>
      <c r="E37" s="17">
        <v>16</v>
      </c>
      <c r="F37" s="17">
        <v>21.5</v>
      </c>
      <c r="G37" s="18">
        <v>2</v>
      </c>
      <c r="H37" s="17">
        <v>10</v>
      </c>
    </row>
    <row r="38" spans="1:8" x14ac:dyDescent="0.25">
      <c r="A38" s="13">
        <v>35</v>
      </c>
      <c r="B38" s="13" t="s">
        <v>99</v>
      </c>
      <c r="C38" s="13" t="s">
        <v>100</v>
      </c>
      <c r="D38" s="16">
        <v>2.5</v>
      </c>
      <c r="E38" s="17">
        <v>14.5</v>
      </c>
      <c r="F38" s="17">
        <v>21.5</v>
      </c>
      <c r="G38" s="18">
        <v>2</v>
      </c>
      <c r="H38" s="17">
        <v>8</v>
      </c>
    </row>
    <row r="39" spans="1:8" x14ac:dyDescent="0.25">
      <c r="A39" s="13">
        <v>36</v>
      </c>
      <c r="B39" s="13" t="s">
        <v>101</v>
      </c>
      <c r="C39" s="13" t="s">
        <v>102</v>
      </c>
      <c r="D39" s="16">
        <v>2.5</v>
      </c>
      <c r="E39" s="17">
        <v>14.5</v>
      </c>
      <c r="F39" s="17">
        <v>19.5</v>
      </c>
      <c r="G39" s="18">
        <v>2</v>
      </c>
      <c r="H39" s="17">
        <v>9</v>
      </c>
    </row>
    <row r="40" spans="1:8" x14ac:dyDescent="0.25">
      <c r="A40" s="13">
        <v>37</v>
      </c>
      <c r="B40" s="13" t="s">
        <v>103</v>
      </c>
      <c r="C40" s="13" t="s">
        <v>104</v>
      </c>
      <c r="D40" s="16">
        <v>2.5</v>
      </c>
      <c r="E40" s="17">
        <v>10</v>
      </c>
      <c r="F40" s="17">
        <v>15.5</v>
      </c>
      <c r="G40" s="18">
        <v>2</v>
      </c>
      <c r="H40" s="17">
        <v>6</v>
      </c>
    </row>
    <row r="41" spans="1:8" x14ac:dyDescent="0.25">
      <c r="A41" s="13">
        <v>38</v>
      </c>
      <c r="B41" s="13" t="s">
        <v>105</v>
      </c>
      <c r="C41" s="13" t="s">
        <v>100</v>
      </c>
      <c r="D41" s="16">
        <v>2</v>
      </c>
      <c r="E41" s="17">
        <v>13</v>
      </c>
      <c r="F41" s="17">
        <v>17</v>
      </c>
      <c r="G41" s="18">
        <v>2</v>
      </c>
      <c r="H41" s="17">
        <v>8</v>
      </c>
    </row>
    <row r="42" spans="1:8" x14ac:dyDescent="0.25">
      <c r="A42" s="13">
        <v>39</v>
      </c>
      <c r="B42" s="13" t="s">
        <v>106</v>
      </c>
      <c r="C42" s="13" t="s">
        <v>107</v>
      </c>
      <c r="D42" s="16">
        <v>2</v>
      </c>
      <c r="E42" s="17">
        <v>10.5</v>
      </c>
      <c r="F42" s="17">
        <v>15.5</v>
      </c>
      <c r="G42" s="18">
        <v>0</v>
      </c>
      <c r="H42" s="17">
        <v>4.5</v>
      </c>
    </row>
    <row r="43" spans="1:8" x14ac:dyDescent="0.25">
      <c r="A43" s="13">
        <v>40</v>
      </c>
      <c r="B43" s="13" t="s">
        <v>108</v>
      </c>
      <c r="C43" s="13" t="s">
        <v>90</v>
      </c>
      <c r="D43" s="16">
        <v>1.5</v>
      </c>
      <c r="E43" s="17">
        <v>15</v>
      </c>
      <c r="F43" s="17">
        <v>21.5</v>
      </c>
      <c r="G43" s="18">
        <v>1</v>
      </c>
      <c r="H43" s="17">
        <v>8</v>
      </c>
    </row>
    <row r="44" spans="1:8" x14ac:dyDescent="0.25">
      <c r="A44" s="13">
        <v>41</v>
      </c>
      <c r="B44" s="13" t="s">
        <v>109</v>
      </c>
      <c r="C44" s="13" t="s">
        <v>110</v>
      </c>
      <c r="D44" s="16">
        <v>1.5</v>
      </c>
      <c r="E44" s="17">
        <v>14</v>
      </c>
      <c r="F44" s="17">
        <v>20</v>
      </c>
      <c r="G44" s="18">
        <v>0</v>
      </c>
      <c r="H44" s="17">
        <v>7.5</v>
      </c>
    </row>
    <row r="45" spans="1:8" x14ac:dyDescent="0.25">
      <c r="A45" s="13">
        <v>42</v>
      </c>
      <c r="B45" s="13" t="s">
        <v>111</v>
      </c>
      <c r="C45" s="13" t="s">
        <v>112</v>
      </c>
      <c r="D45" s="16">
        <v>1.5</v>
      </c>
      <c r="E45" s="17">
        <v>13.5</v>
      </c>
      <c r="F45" s="17">
        <v>19.5</v>
      </c>
      <c r="G45" s="18">
        <v>0</v>
      </c>
      <c r="H45" s="17">
        <v>4</v>
      </c>
    </row>
    <row r="46" spans="1:8" x14ac:dyDescent="0.25">
      <c r="A46" s="13">
        <v>43</v>
      </c>
      <c r="B46" s="13" t="s">
        <v>106</v>
      </c>
      <c r="C46" s="13" t="s">
        <v>113</v>
      </c>
      <c r="D46" s="16">
        <v>1.5</v>
      </c>
      <c r="E46" s="17">
        <v>12.5</v>
      </c>
      <c r="F46" s="17">
        <v>18.5</v>
      </c>
      <c r="G46" s="18">
        <v>0</v>
      </c>
      <c r="H46" s="17">
        <v>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activeCell="G45" sqref="G45"/>
    </sheetView>
  </sheetViews>
  <sheetFormatPr defaultRowHeight="15" x14ac:dyDescent="0.25"/>
  <cols>
    <col min="1" max="2" width="5.42578125" bestFit="1" customWidth="1"/>
    <col min="3" max="3" width="23" bestFit="1" customWidth="1"/>
    <col min="4" max="4" width="4.42578125" style="41" bestFit="1" customWidth="1"/>
    <col min="5" max="5" width="6.42578125" style="37" bestFit="1" customWidth="1"/>
    <col min="6" max="6" width="5" style="37" bestFit="1" customWidth="1"/>
    <col min="7" max="7" width="5.42578125" style="38" bestFit="1" customWidth="1"/>
    <col min="8" max="8" width="5.5703125" style="37" bestFit="1" customWidth="1"/>
  </cols>
  <sheetData>
    <row r="1" spans="1:8" x14ac:dyDescent="0.25">
      <c r="A1" t="s">
        <v>186</v>
      </c>
    </row>
    <row r="3" spans="1:8" x14ac:dyDescent="0.25">
      <c r="A3" s="34" t="s">
        <v>1</v>
      </c>
      <c r="B3" s="34" t="s">
        <v>155</v>
      </c>
      <c r="C3" s="34" t="s">
        <v>2</v>
      </c>
      <c r="D3" s="42" t="s">
        <v>3</v>
      </c>
      <c r="E3" s="35" t="s">
        <v>4</v>
      </c>
      <c r="F3" s="35" t="s">
        <v>5</v>
      </c>
      <c r="G3" s="36" t="s">
        <v>6</v>
      </c>
      <c r="H3" s="35" t="s">
        <v>7</v>
      </c>
    </row>
    <row r="4" spans="1:8" x14ac:dyDescent="0.25">
      <c r="A4" s="34">
        <v>1</v>
      </c>
      <c r="B4" s="34" t="s">
        <v>156</v>
      </c>
      <c r="C4" s="34" t="s">
        <v>157</v>
      </c>
      <c r="D4" s="42">
        <v>6.5</v>
      </c>
      <c r="E4" s="35">
        <v>21.5</v>
      </c>
      <c r="F4" s="35">
        <v>30</v>
      </c>
      <c r="G4" s="36">
        <v>6</v>
      </c>
      <c r="H4" s="35">
        <v>27.5</v>
      </c>
    </row>
    <row r="5" spans="1:8" x14ac:dyDescent="0.25">
      <c r="A5" s="34">
        <v>2</v>
      </c>
      <c r="B5" s="34" t="s">
        <v>158</v>
      </c>
      <c r="C5" s="34" t="s">
        <v>159</v>
      </c>
      <c r="D5" s="42">
        <v>5.5</v>
      </c>
      <c r="E5" s="35">
        <v>22.5</v>
      </c>
      <c r="F5" s="35">
        <v>31.5</v>
      </c>
      <c r="G5" s="36">
        <v>5</v>
      </c>
      <c r="H5" s="35">
        <v>22</v>
      </c>
    </row>
    <row r="6" spans="1:8" x14ac:dyDescent="0.25">
      <c r="A6" s="34">
        <v>3</v>
      </c>
      <c r="B6" s="34" t="s">
        <v>160</v>
      </c>
      <c r="C6" s="34" t="s">
        <v>8</v>
      </c>
      <c r="D6" s="42">
        <v>5</v>
      </c>
      <c r="E6" s="35">
        <v>24</v>
      </c>
      <c r="F6" s="35">
        <v>33.5</v>
      </c>
      <c r="G6" s="36">
        <v>5</v>
      </c>
      <c r="H6" s="35">
        <v>23</v>
      </c>
    </row>
    <row r="7" spans="1:8" x14ac:dyDescent="0.25">
      <c r="A7" s="34">
        <v>4</v>
      </c>
      <c r="B7" s="34" t="s">
        <v>161</v>
      </c>
      <c r="C7" s="34" t="s">
        <v>16</v>
      </c>
      <c r="D7" s="42">
        <v>5</v>
      </c>
      <c r="E7" s="35">
        <v>23</v>
      </c>
      <c r="F7" s="35">
        <v>30.5</v>
      </c>
      <c r="G7" s="36">
        <v>4</v>
      </c>
      <c r="H7" s="35">
        <v>21.5</v>
      </c>
    </row>
    <row r="8" spans="1:8" x14ac:dyDescent="0.25">
      <c r="A8" s="34">
        <v>5</v>
      </c>
      <c r="B8" s="34" t="s">
        <v>161</v>
      </c>
      <c r="C8" s="34" t="s">
        <v>132</v>
      </c>
      <c r="D8" s="42">
        <v>5</v>
      </c>
      <c r="E8" s="35">
        <v>20</v>
      </c>
      <c r="F8" s="35">
        <v>27</v>
      </c>
      <c r="G8" s="36">
        <v>5</v>
      </c>
      <c r="H8" s="35">
        <v>20</v>
      </c>
    </row>
    <row r="9" spans="1:8" x14ac:dyDescent="0.25">
      <c r="A9" s="34">
        <v>6</v>
      </c>
      <c r="B9" s="34" t="s">
        <v>161</v>
      </c>
      <c r="C9" s="34" t="s">
        <v>12</v>
      </c>
      <c r="D9" s="42">
        <v>5</v>
      </c>
      <c r="E9" s="35">
        <v>17</v>
      </c>
      <c r="F9" s="35">
        <v>24.5</v>
      </c>
      <c r="G9" s="36">
        <v>5</v>
      </c>
      <c r="H9" s="35">
        <v>18</v>
      </c>
    </row>
    <row r="10" spans="1:8" x14ac:dyDescent="0.25">
      <c r="A10" s="34">
        <v>7</v>
      </c>
      <c r="B10" s="34" t="s">
        <v>156</v>
      </c>
      <c r="C10" s="34" t="s">
        <v>139</v>
      </c>
      <c r="D10" s="42">
        <v>4.5</v>
      </c>
      <c r="E10" s="35">
        <v>22</v>
      </c>
      <c r="F10" s="35">
        <v>31.5</v>
      </c>
      <c r="G10" s="36">
        <v>4</v>
      </c>
      <c r="H10" s="35">
        <v>20.5</v>
      </c>
    </row>
    <row r="11" spans="1:8" x14ac:dyDescent="0.25">
      <c r="A11" s="34">
        <v>8</v>
      </c>
      <c r="B11" s="34" t="s">
        <v>162</v>
      </c>
      <c r="C11" s="34" t="s">
        <v>163</v>
      </c>
      <c r="D11" s="42">
        <v>4.5</v>
      </c>
      <c r="E11" s="35">
        <v>20.5</v>
      </c>
      <c r="F11" s="35">
        <v>29.5</v>
      </c>
      <c r="G11" s="36">
        <v>4</v>
      </c>
      <c r="H11" s="35">
        <v>19.5</v>
      </c>
    </row>
    <row r="12" spans="1:8" x14ac:dyDescent="0.25">
      <c r="A12" s="34">
        <v>9</v>
      </c>
      <c r="B12" s="34" t="s">
        <v>164</v>
      </c>
      <c r="C12" s="34" t="s">
        <v>11</v>
      </c>
      <c r="D12" s="42">
        <v>4.5</v>
      </c>
      <c r="E12" s="35">
        <v>19.5</v>
      </c>
      <c r="F12" s="35">
        <v>28</v>
      </c>
      <c r="G12" s="36">
        <v>4</v>
      </c>
      <c r="H12" s="35">
        <v>19</v>
      </c>
    </row>
    <row r="13" spans="1:8" x14ac:dyDescent="0.25">
      <c r="A13" s="34">
        <v>10</v>
      </c>
      <c r="B13" s="34" t="s">
        <v>161</v>
      </c>
      <c r="C13" s="34" t="s">
        <v>165</v>
      </c>
      <c r="D13" s="42">
        <v>4.5</v>
      </c>
      <c r="E13" s="35">
        <v>19</v>
      </c>
      <c r="F13" s="35">
        <v>26.5</v>
      </c>
      <c r="G13" s="36">
        <v>4</v>
      </c>
      <c r="H13" s="35">
        <v>17.5</v>
      </c>
    </row>
    <row r="14" spans="1:8" x14ac:dyDescent="0.25">
      <c r="A14" s="34">
        <v>11</v>
      </c>
      <c r="B14" s="34" t="s">
        <v>161</v>
      </c>
      <c r="C14" s="34" t="s">
        <v>20</v>
      </c>
      <c r="D14" s="42">
        <v>4.5</v>
      </c>
      <c r="E14" s="35">
        <v>17.5</v>
      </c>
      <c r="F14" s="35">
        <v>24</v>
      </c>
      <c r="G14" s="36">
        <v>3</v>
      </c>
      <c r="H14" s="35">
        <v>16.5</v>
      </c>
    </row>
    <row r="15" spans="1:8" x14ac:dyDescent="0.25">
      <c r="A15" s="34">
        <v>12</v>
      </c>
      <c r="B15" s="34" t="s">
        <v>161</v>
      </c>
      <c r="C15" s="34" t="s">
        <v>166</v>
      </c>
      <c r="D15" s="42">
        <v>4</v>
      </c>
      <c r="E15" s="35">
        <v>21</v>
      </c>
      <c r="F15" s="35">
        <v>28.5</v>
      </c>
      <c r="G15" s="36">
        <v>4</v>
      </c>
      <c r="H15" s="35">
        <v>18</v>
      </c>
    </row>
    <row r="16" spans="1:8" x14ac:dyDescent="0.25">
      <c r="A16" s="34">
        <v>13</v>
      </c>
      <c r="B16" s="34" t="s">
        <v>167</v>
      </c>
      <c r="C16" s="34" t="s">
        <v>17</v>
      </c>
      <c r="D16" s="42">
        <v>4</v>
      </c>
      <c r="E16" s="35">
        <v>20</v>
      </c>
      <c r="F16" s="35">
        <v>26.5</v>
      </c>
      <c r="G16" s="36">
        <v>4</v>
      </c>
      <c r="H16" s="35">
        <v>16</v>
      </c>
    </row>
    <row r="17" spans="1:8" x14ac:dyDescent="0.25">
      <c r="A17" s="34">
        <v>14</v>
      </c>
      <c r="B17" s="34" t="s">
        <v>161</v>
      </c>
      <c r="C17" s="34" t="s">
        <v>168</v>
      </c>
      <c r="D17" s="42">
        <v>4</v>
      </c>
      <c r="E17" s="35">
        <v>18.5</v>
      </c>
      <c r="F17" s="35">
        <v>25</v>
      </c>
      <c r="G17" s="36">
        <v>4</v>
      </c>
      <c r="H17" s="35">
        <v>17</v>
      </c>
    </row>
    <row r="18" spans="1:8" x14ac:dyDescent="0.25">
      <c r="A18" s="34">
        <v>15</v>
      </c>
      <c r="B18" s="34" t="s">
        <v>158</v>
      </c>
      <c r="C18" s="34" t="s">
        <v>9</v>
      </c>
      <c r="D18" s="42">
        <v>4</v>
      </c>
      <c r="E18" s="35">
        <v>17</v>
      </c>
      <c r="F18" s="35">
        <v>24</v>
      </c>
      <c r="G18" s="36">
        <v>3</v>
      </c>
      <c r="H18" s="35">
        <v>14.5</v>
      </c>
    </row>
    <row r="19" spans="1:8" x14ac:dyDescent="0.25">
      <c r="A19" s="34">
        <v>16</v>
      </c>
      <c r="B19" s="34" t="s">
        <v>169</v>
      </c>
      <c r="C19" s="34" t="s">
        <v>170</v>
      </c>
      <c r="D19" s="42">
        <v>4</v>
      </c>
      <c r="E19" s="35">
        <v>17</v>
      </c>
      <c r="F19" s="35">
        <v>22.5</v>
      </c>
      <c r="G19" s="36">
        <v>4</v>
      </c>
      <c r="H19" s="35">
        <v>12</v>
      </c>
    </row>
    <row r="20" spans="1:8" x14ac:dyDescent="0.25">
      <c r="A20" s="34">
        <v>17</v>
      </c>
      <c r="B20" s="34" t="s">
        <v>161</v>
      </c>
      <c r="C20" s="34" t="s">
        <v>171</v>
      </c>
      <c r="D20" s="42">
        <v>4</v>
      </c>
      <c r="E20" s="35">
        <v>16</v>
      </c>
      <c r="F20" s="35">
        <v>22.5</v>
      </c>
      <c r="G20" s="36">
        <v>3</v>
      </c>
      <c r="H20" s="35">
        <v>16</v>
      </c>
    </row>
    <row r="21" spans="1:8" x14ac:dyDescent="0.25">
      <c r="A21" s="34">
        <v>18</v>
      </c>
      <c r="B21" s="34" t="s">
        <v>167</v>
      </c>
      <c r="C21" s="34" t="s">
        <v>130</v>
      </c>
      <c r="D21" s="42">
        <v>3.5</v>
      </c>
      <c r="E21" s="35">
        <v>21.5</v>
      </c>
      <c r="F21" s="35">
        <v>27.5</v>
      </c>
      <c r="G21" s="36">
        <v>2</v>
      </c>
      <c r="H21" s="35">
        <v>18.5</v>
      </c>
    </row>
    <row r="22" spans="1:8" x14ac:dyDescent="0.25">
      <c r="A22" s="34">
        <v>19</v>
      </c>
      <c r="B22" s="34" t="s">
        <v>172</v>
      </c>
      <c r="C22" s="34" t="s">
        <v>21</v>
      </c>
      <c r="D22" s="42">
        <v>3.5</v>
      </c>
      <c r="E22" s="35">
        <v>21</v>
      </c>
      <c r="F22" s="35">
        <v>29</v>
      </c>
      <c r="G22" s="36">
        <v>3</v>
      </c>
      <c r="H22" s="35">
        <v>16</v>
      </c>
    </row>
    <row r="23" spans="1:8" x14ac:dyDescent="0.25">
      <c r="A23" s="34">
        <v>20</v>
      </c>
      <c r="B23" s="34" t="s">
        <v>172</v>
      </c>
      <c r="C23" s="34" t="s">
        <v>173</v>
      </c>
      <c r="D23" s="42">
        <v>3.5</v>
      </c>
      <c r="E23" s="35">
        <v>20</v>
      </c>
      <c r="F23" s="35">
        <v>27.5</v>
      </c>
      <c r="G23" s="36">
        <v>3</v>
      </c>
      <c r="H23" s="35">
        <v>17.5</v>
      </c>
    </row>
    <row r="24" spans="1:8" x14ac:dyDescent="0.25">
      <c r="A24" s="34">
        <v>21</v>
      </c>
      <c r="B24" s="34" t="s">
        <v>161</v>
      </c>
      <c r="C24" s="34" t="s">
        <v>174</v>
      </c>
      <c r="D24" s="42">
        <v>3.5</v>
      </c>
      <c r="E24" s="35">
        <v>19.5</v>
      </c>
      <c r="F24" s="35">
        <v>26.5</v>
      </c>
      <c r="G24" s="36">
        <v>2</v>
      </c>
      <c r="H24" s="35">
        <v>14</v>
      </c>
    </row>
    <row r="25" spans="1:8" x14ac:dyDescent="0.25">
      <c r="A25" s="34">
        <v>22</v>
      </c>
      <c r="B25" s="34" t="s">
        <v>164</v>
      </c>
      <c r="C25" s="34" t="s">
        <v>23</v>
      </c>
      <c r="D25" s="42">
        <v>3.5</v>
      </c>
      <c r="E25" s="35">
        <v>18</v>
      </c>
      <c r="F25" s="35">
        <v>25</v>
      </c>
      <c r="G25" s="36">
        <v>3</v>
      </c>
      <c r="H25" s="35">
        <v>15.5</v>
      </c>
    </row>
    <row r="26" spans="1:8" x14ac:dyDescent="0.25">
      <c r="A26" s="34">
        <v>23</v>
      </c>
      <c r="B26" s="34" t="s">
        <v>156</v>
      </c>
      <c r="C26" s="34" t="s">
        <v>22</v>
      </c>
      <c r="D26" s="42">
        <v>3.5</v>
      </c>
      <c r="E26" s="35">
        <v>15</v>
      </c>
      <c r="F26" s="35">
        <v>20.5</v>
      </c>
      <c r="G26" s="36">
        <v>3</v>
      </c>
      <c r="H26" s="35">
        <v>10.5</v>
      </c>
    </row>
    <row r="27" spans="1:8" x14ac:dyDescent="0.25">
      <c r="A27" s="34">
        <v>24</v>
      </c>
      <c r="B27" s="34" t="s">
        <v>164</v>
      </c>
      <c r="C27" s="34" t="s">
        <v>19</v>
      </c>
      <c r="D27" s="42">
        <v>3</v>
      </c>
      <c r="E27" s="35">
        <v>19.5</v>
      </c>
      <c r="F27" s="35">
        <v>28</v>
      </c>
      <c r="G27" s="36">
        <v>2</v>
      </c>
      <c r="H27" s="35">
        <v>11</v>
      </c>
    </row>
    <row r="28" spans="1:8" x14ac:dyDescent="0.25">
      <c r="A28" s="34">
        <v>25</v>
      </c>
      <c r="B28" s="34" t="s">
        <v>161</v>
      </c>
      <c r="C28" s="34" t="s">
        <v>14</v>
      </c>
      <c r="D28" s="42">
        <v>3</v>
      </c>
      <c r="E28" s="35">
        <v>16.5</v>
      </c>
      <c r="F28" s="35">
        <v>23</v>
      </c>
      <c r="G28" s="36">
        <v>2</v>
      </c>
      <c r="H28" s="35">
        <v>12.5</v>
      </c>
    </row>
    <row r="29" spans="1:8" x14ac:dyDescent="0.25">
      <c r="A29" s="34">
        <v>26</v>
      </c>
      <c r="B29" s="34" t="s">
        <v>161</v>
      </c>
      <c r="C29" s="34" t="s">
        <v>129</v>
      </c>
      <c r="D29" s="42">
        <v>3</v>
      </c>
      <c r="E29" s="35">
        <v>16</v>
      </c>
      <c r="F29" s="35">
        <v>24.5</v>
      </c>
      <c r="G29" s="36">
        <v>2</v>
      </c>
      <c r="H29" s="35">
        <v>13</v>
      </c>
    </row>
    <row r="30" spans="1:8" x14ac:dyDescent="0.25">
      <c r="A30" s="34">
        <v>27</v>
      </c>
      <c r="B30" s="34" t="s">
        <v>169</v>
      </c>
      <c r="C30" s="34" t="s">
        <v>175</v>
      </c>
      <c r="D30" s="42">
        <v>3</v>
      </c>
      <c r="E30" s="35">
        <v>16</v>
      </c>
      <c r="F30" s="35">
        <v>22</v>
      </c>
      <c r="G30" s="36">
        <v>3</v>
      </c>
      <c r="H30" s="35">
        <v>11</v>
      </c>
    </row>
    <row r="31" spans="1:8" x14ac:dyDescent="0.25">
      <c r="A31" s="34">
        <v>28</v>
      </c>
      <c r="B31" s="34" t="s">
        <v>167</v>
      </c>
      <c r="C31" s="34" t="s">
        <v>26</v>
      </c>
      <c r="D31" s="42">
        <v>3</v>
      </c>
      <c r="E31" s="35">
        <v>15.5</v>
      </c>
      <c r="F31" s="35">
        <v>22</v>
      </c>
      <c r="G31" s="36">
        <v>3</v>
      </c>
      <c r="H31" s="35">
        <v>12</v>
      </c>
    </row>
    <row r="32" spans="1:8" x14ac:dyDescent="0.25">
      <c r="A32" s="34">
        <v>29</v>
      </c>
      <c r="B32" s="34" t="s">
        <v>167</v>
      </c>
      <c r="C32" s="34" t="s">
        <v>141</v>
      </c>
      <c r="D32" s="42">
        <v>3</v>
      </c>
      <c r="E32" s="35">
        <v>14</v>
      </c>
      <c r="F32" s="35">
        <v>20</v>
      </c>
      <c r="G32" s="36">
        <v>2</v>
      </c>
      <c r="H32" s="35">
        <v>10.5</v>
      </c>
    </row>
    <row r="33" spans="1:8" x14ac:dyDescent="0.25">
      <c r="A33" s="34">
        <v>30</v>
      </c>
      <c r="B33" s="34" t="s">
        <v>176</v>
      </c>
      <c r="C33" s="34" t="s">
        <v>177</v>
      </c>
      <c r="D33" s="42">
        <v>3</v>
      </c>
      <c r="E33" s="35">
        <v>13.5</v>
      </c>
      <c r="F33" s="35">
        <v>18.5</v>
      </c>
      <c r="G33" s="36">
        <v>2</v>
      </c>
      <c r="H33" s="35">
        <v>10.5</v>
      </c>
    </row>
    <row r="34" spans="1:8" x14ac:dyDescent="0.25">
      <c r="A34" s="34">
        <v>31</v>
      </c>
      <c r="B34" s="34" t="s">
        <v>167</v>
      </c>
      <c r="C34" s="34" t="s">
        <v>178</v>
      </c>
      <c r="D34" s="42">
        <v>3</v>
      </c>
      <c r="E34" s="35">
        <v>13</v>
      </c>
      <c r="F34" s="35">
        <v>18.5</v>
      </c>
      <c r="G34" s="36">
        <v>2</v>
      </c>
      <c r="H34" s="35">
        <v>9</v>
      </c>
    </row>
    <row r="35" spans="1:8" x14ac:dyDescent="0.25">
      <c r="A35" s="34">
        <v>32</v>
      </c>
      <c r="B35" s="34" t="s">
        <v>167</v>
      </c>
      <c r="C35" s="34" t="s">
        <v>18</v>
      </c>
      <c r="D35" s="42">
        <v>2.5</v>
      </c>
      <c r="E35" s="35">
        <v>20</v>
      </c>
      <c r="F35" s="35">
        <v>28.5</v>
      </c>
      <c r="G35" s="36">
        <v>2</v>
      </c>
      <c r="H35" s="35">
        <v>11.5</v>
      </c>
    </row>
    <row r="36" spans="1:8" x14ac:dyDescent="0.25">
      <c r="A36" s="34">
        <v>33</v>
      </c>
      <c r="B36" s="34" t="s">
        <v>169</v>
      </c>
      <c r="C36" s="34" t="s">
        <v>179</v>
      </c>
      <c r="D36" s="42">
        <v>2.5</v>
      </c>
      <c r="E36" s="35">
        <v>13</v>
      </c>
      <c r="F36" s="35">
        <v>18</v>
      </c>
      <c r="G36" s="36">
        <v>2</v>
      </c>
      <c r="H36" s="35">
        <v>8</v>
      </c>
    </row>
    <row r="37" spans="1:8" x14ac:dyDescent="0.25">
      <c r="A37" s="34">
        <v>34</v>
      </c>
      <c r="B37" s="34" t="s">
        <v>169</v>
      </c>
      <c r="C37" s="34" t="s">
        <v>180</v>
      </c>
      <c r="D37" s="42">
        <v>2</v>
      </c>
      <c r="E37" s="35">
        <v>16.5</v>
      </c>
      <c r="F37" s="35">
        <v>24</v>
      </c>
      <c r="G37" s="36">
        <v>1</v>
      </c>
      <c r="H37" s="35">
        <v>10</v>
      </c>
    </row>
    <row r="38" spans="1:8" x14ac:dyDescent="0.25">
      <c r="A38" s="34">
        <v>35</v>
      </c>
      <c r="B38" s="34" t="s">
        <v>167</v>
      </c>
      <c r="C38" s="34" t="s">
        <v>25</v>
      </c>
      <c r="D38" s="42">
        <v>2</v>
      </c>
      <c r="E38" s="35">
        <v>13.5</v>
      </c>
      <c r="F38" s="35">
        <v>19</v>
      </c>
      <c r="G38" s="36">
        <v>2</v>
      </c>
      <c r="H38" s="35">
        <v>8</v>
      </c>
    </row>
    <row r="39" spans="1:8" x14ac:dyDescent="0.25">
      <c r="A39" s="34">
        <v>36</v>
      </c>
      <c r="B39" s="34"/>
      <c r="C39" s="34" t="s">
        <v>181</v>
      </c>
      <c r="D39" s="42">
        <v>2</v>
      </c>
      <c r="E39" s="35">
        <v>12.5</v>
      </c>
      <c r="F39" s="35">
        <v>18.5</v>
      </c>
      <c r="G39" s="36">
        <v>1</v>
      </c>
      <c r="H39" s="35">
        <v>6.5</v>
      </c>
    </row>
    <row r="40" spans="1:8" x14ac:dyDescent="0.25">
      <c r="A40" s="34">
        <v>37</v>
      </c>
      <c r="B40" s="34" t="s">
        <v>169</v>
      </c>
      <c r="C40" s="34" t="s">
        <v>182</v>
      </c>
      <c r="D40" s="42">
        <v>2</v>
      </c>
      <c r="E40" s="35">
        <v>12.5</v>
      </c>
      <c r="F40" s="35">
        <v>17.5</v>
      </c>
      <c r="G40" s="36">
        <v>2</v>
      </c>
      <c r="H40" s="35">
        <v>4</v>
      </c>
    </row>
    <row r="41" spans="1:8" x14ac:dyDescent="0.25">
      <c r="A41" s="34">
        <v>38</v>
      </c>
      <c r="B41" s="34" t="s">
        <v>169</v>
      </c>
      <c r="C41" s="34" t="s">
        <v>29</v>
      </c>
      <c r="D41" s="42">
        <v>1.5</v>
      </c>
      <c r="E41" s="35">
        <v>13.5</v>
      </c>
      <c r="F41" s="35">
        <v>18.5</v>
      </c>
      <c r="G41" s="36">
        <v>1</v>
      </c>
      <c r="H41" s="35">
        <v>6</v>
      </c>
    </row>
    <row r="42" spans="1:8" x14ac:dyDescent="0.25">
      <c r="A42" s="34">
        <v>39</v>
      </c>
      <c r="B42" s="34" t="s">
        <v>167</v>
      </c>
      <c r="C42" s="34" t="s">
        <v>31</v>
      </c>
      <c r="D42" s="42">
        <v>1</v>
      </c>
      <c r="E42" s="35">
        <v>14</v>
      </c>
      <c r="F42" s="35">
        <v>20</v>
      </c>
      <c r="G42" s="36">
        <v>1</v>
      </c>
      <c r="H42" s="35">
        <v>4</v>
      </c>
    </row>
    <row r="43" spans="1:8" x14ac:dyDescent="0.25">
      <c r="A43" s="34">
        <v>40</v>
      </c>
      <c r="B43" s="34" t="s">
        <v>167</v>
      </c>
      <c r="C43" s="34" t="s">
        <v>183</v>
      </c>
      <c r="D43" s="42">
        <v>1</v>
      </c>
      <c r="E43" s="35">
        <v>13</v>
      </c>
      <c r="F43" s="35">
        <v>18</v>
      </c>
      <c r="G43" s="36">
        <v>1</v>
      </c>
      <c r="H43" s="35">
        <v>2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80"/>
  <sheetViews>
    <sheetView tabSelected="1" zoomScaleNormal="100" workbookViewId="0">
      <selection activeCell="J80" sqref="J80"/>
    </sheetView>
  </sheetViews>
  <sheetFormatPr defaultRowHeight="15" x14ac:dyDescent="0.25"/>
  <cols>
    <col min="1" max="1" width="5.7109375" style="19"/>
    <col min="2" max="2" width="26.28515625" style="20"/>
    <col min="3" max="12" width="4.5703125" style="21"/>
    <col min="13" max="13" width="6.42578125" style="21"/>
    <col min="14" max="15" width="0" style="21" hidden="1"/>
    <col min="16" max="1025" width="8.7109375" style="20"/>
  </cols>
  <sheetData>
    <row r="1" spans="1:16" x14ac:dyDescent="0.25">
      <c r="A1" s="22" t="s">
        <v>1</v>
      </c>
      <c r="B1" s="23" t="s">
        <v>114</v>
      </c>
      <c r="C1" s="24" t="s">
        <v>115</v>
      </c>
      <c r="D1" s="24" t="s">
        <v>116</v>
      </c>
      <c r="E1" s="24" t="s">
        <v>117</v>
      </c>
      <c r="F1" s="24" t="s">
        <v>118</v>
      </c>
      <c r="G1" s="24" t="s">
        <v>119</v>
      </c>
      <c r="H1" s="24" t="s">
        <v>120</v>
      </c>
      <c r="I1" s="24" t="s">
        <v>121</v>
      </c>
      <c r="J1" s="24" t="s">
        <v>122</v>
      </c>
      <c r="K1" s="24" t="s">
        <v>123</v>
      </c>
      <c r="L1" s="24" t="s">
        <v>124</v>
      </c>
      <c r="M1" s="24" t="s">
        <v>125</v>
      </c>
      <c r="N1" s="24" t="s">
        <v>126</v>
      </c>
      <c r="O1" s="24" t="s">
        <v>127</v>
      </c>
    </row>
    <row r="2" spans="1:16" x14ac:dyDescent="0.25">
      <c r="A2" s="40" t="s">
        <v>128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</row>
    <row r="3" spans="1:16" x14ac:dyDescent="0.25">
      <c r="A3" s="22">
        <v>1</v>
      </c>
      <c r="B3" s="23" t="s">
        <v>8</v>
      </c>
      <c r="C3" s="24">
        <v>7</v>
      </c>
      <c r="D3" s="25">
        <v>5</v>
      </c>
      <c r="E3" s="25">
        <v>5</v>
      </c>
      <c r="F3" s="24"/>
      <c r="G3" s="25"/>
      <c r="H3" s="25"/>
      <c r="I3" s="25"/>
      <c r="J3" s="26"/>
      <c r="K3" s="26"/>
      <c r="L3" s="25"/>
      <c r="M3" s="25">
        <f t="shared" ref="M3:M34" si="0">SUM(C3:L3)</f>
        <v>17</v>
      </c>
      <c r="N3" s="27">
        <f t="shared" ref="N3:N15" si="1">SUM(C3:L3)-MIN(C3:L3)</f>
        <v>12</v>
      </c>
      <c r="O3" s="28">
        <f t="shared" ref="O3:O15" si="2">SUM(C3:L3)-MIN(C3:L3)-SMALL(C3:L3,2)</f>
        <v>7</v>
      </c>
      <c r="P3" s="29"/>
    </row>
    <row r="4" spans="1:16" x14ac:dyDescent="0.25">
      <c r="A4" s="22">
        <v>2</v>
      </c>
      <c r="B4" s="23" t="s">
        <v>16</v>
      </c>
      <c r="C4" s="24">
        <v>4</v>
      </c>
      <c r="D4" s="24">
        <v>4.5</v>
      </c>
      <c r="E4" s="25">
        <v>5</v>
      </c>
      <c r="F4" s="24"/>
      <c r="G4" s="25"/>
      <c r="H4" s="25"/>
      <c r="I4" s="25"/>
      <c r="J4" s="25"/>
      <c r="K4" s="25"/>
      <c r="L4" s="25"/>
      <c r="M4" s="25">
        <f t="shared" si="0"/>
        <v>13.5</v>
      </c>
      <c r="N4" s="27">
        <f t="shared" si="1"/>
        <v>9.5</v>
      </c>
      <c r="O4" s="28">
        <f t="shared" si="2"/>
        <v>5</v>
      </c>
      <c r="P4" s="29"/>
    </row>
    <row r="5" spans="1:16" x14ac:dyDescent="0.25">
      <c r="A5" s="22">
        <v>3</v>
      </c>
      <c r="B5" s="23" t="s">
        <v>12</v>
      </c>
      <c r="C5" s="24">
        <v>4.5</v>
      </c>
      <c r="D5" s="24">
        <v>3.5</v>
      </c>
      <c r="E5" s="25">
        <v>5</v>
      </c>
      <c r="F5" s="25"/>
      <c r="G5" s="26"/>
      <c r="H5" s="26"/>
      <c r="I5" s="25"/>
      <c r="J5" s="26"/>
      <c r="K5" s="25"/>
      <c r="L5" s="25"/>
      <c r="M5" s="25">
        <f t="shared" si="0"/>
        <v>13</v>
      </c>
      <c r="N5" s="27">
        <f t="shared" si="1"/>
        <v>9.5</v>
      </c>
      <c r="O5" s="28">
        <f t="shared" si="2"/>
        <v>5</v>
      </c>
      <c r="P5" s="29"/>
    </row>
    <row r="6" spans="1:16" x14ac:dyDescent="0.25">
      <c r="A6" s="22">
        <v>4</v>
      </c>
      <c r="B6" s="23" t="s">
        <v>11</v>
      </c>
      <c r="C6" s="24">
        <v>4.5</v>
      </c>
      <c r="D6" s="25">
        <v>4</v>
      </c>
      <c r="E6" s="25">
        <v>4.5</v>
      </c>
      <c r="F6" s="25"/>
      <c r="G6" s="25"/>
      <c r="H6" s="25"/>
      <c r="I6" s="25"/>
      <c r="J6" s="25"/>
      <c r="K6" s="25"/>
      <c r="L6" s="25"/>
      <c r="M6" s="25">
        <f t="shared" si="0"/>
        <v>13</v>
      </c>
      <c r="N6" s="25">
        <f t="shared" si="1"/>
        <v>9</v>
      </c>
      <c r="O6" s="24">
        <f t="shared" si="2"/>
        <v>4.5</v>
      </c>
      <c r="P6" s="29"/>
    </row>
    <row r="7" spans="1:16" x14ac:dyDescent="0.25">
      <c r="A7" s="22">
        <v>5</v>
      </c>
      <c r="B7" s="23" t="s">
        <v>17</v>
      </c>
      <c r="C7" s="24">
        <v>4</v>
      </c>
      <c r="D7" s="30">
        <v>4.5</v>
      </c>
      <c r="E7" s="25">
        <v>4</v>
      </c>
      <c r="F7" s="25"/>
      <c r="G7" s="25"/>
      <c r="H7" s="26"/>
      <c r="I7" s="25"/>
      <c r="J7" s="26"/>
      <c r="K7" s="24"/>
      <c r="L7" s="25"/>
      <c r="M7" s="25">
        <f t="shared" si="0"/>
        <v>12.5</v>
      </c>
      <c r="N7" s="25">
        <f t="shared" si="1"/>
        <v>8.5</v>
      </c>
      <c r="O7" s="24">
        <f t="shared" si="2"/>
        <v>4.5</v>
      </c>
      <c r="P7" s="29"/>
    </row>
    <row r="8" spans="1:16" x14ac:dyDescent="0.25">
      <c r="A8" s="22">
        <v>6</v>
      </c>
      <c r="B8" s="23" t="s">
        <v>21</v>
      </c>
      <c r="C8" s="24">
        <v>3</v>
      </c>
      <c r="D8" s="24">
        <v>5</v>
      </c>
      <c r="E8" s="25">
        <v>3.5</v>
      </c>
      <c r="F8" s="26"/>
      <c r="G8" s="25"/>
      <c r="H8" s="26"/>
      <c r="I8" s="25"/>
      <c r="J8" s="25"/>
      <c r="K8" s="24"/>
      <c r="L8" s="25"/>
      <c r="M8" s="25">
        <f t="shared" si="0"/>
        <v>11.5</v>
      </c>
      <c r="N8" s="25">
        <f t="shared" si="1"/>
        <v>8.5</v>
      </c>
      <c r="O8" s="24">
        <f t="shared" si="2"/>
        <v>5</v>
      </c>
      <c r="P8" s="29"/>
    </row>
    <row r="9" spans="1:16" x14ac:dyDescent="0.25">
      <c r="A9" s="22">
        <v>7</v>
      </c>
      <c r="B9" s="23" t="s">
        <v>130</v>
      </c>
      <c r="C9" s="31">
        <v>0</v>
      </c>
      <c r="D9" s="24">
        <v>6</v>
      </c>
      <c r="E9" s="25">
        <v>3.5</v>
      </c>
      <c r="F9" s="32"/>
      <c r="G9" s="26"/>
      <c r="H9" s="26"/>
      <c r="I9" s="26"/>
      <c r="J9" s="25"/>
      <c r="K9" s="26"/>
      <c r="L9" s="26"/>
      <c r="M9" s="25">
        <f t="shared" si="0"/>
        <v>9.5</v>
      </c>
      <c r="N9" s="25">
        <f t="shared" si="1"/>
        <v>9.5</v>
      </c>
      <c r="O9" s="24">
        <f t="shared" si="2"/>
        <v>6</v>
      </c>
      <c r="P9" s="29"/>
    </row>
    <row r="10" spans="1:16" x14ac:dyDescent="0.25">
      <c r="A10" s="22">
        <v>8</v>
      </c>
      <c r="B10" s="23" t="s">
        <v>132</v>
      </c>
      <c r="C10" s="31">
        <v>0</v>
      </c>
      <c r="D10" s="24">
        <v>4</v>
      </c>
      <c r="E10" s="25">
        <v>5</v>
      </c>
      <c r="F10" s="32"/>
      <c r="G10" s="26"/>
      <c r="H10" s="26"/>
      <c r="I10" s="26"/>
      <c r="J10" s="25"/>
      <c r="K10" s="26"/>
      <c r="L10" s="26"/>
      <c r="M10" s="25">
        <f t="shared" si="0"/>
        <v>9</v>
      </c>
      <c r="N10" s="25">
        <f t="shared" si="1"/>
        <v>9</v>
      </c>
      <c r="O10" s="24">
        <f t="shared" si="2"/>
        <v>5</v>
      </c>
      <c r="P10" s="29"/>
    </row>
    <row r="11" spans="1:16" x14ac:dyDescent="0.25">
      <c r="A11" s="22">
        <v>9</v>
      </c>
      <c r="B11" s="23" t="s">
        <v>129</v>
      </c>
      <c r="C11" s="31">
        <v>0</v>
      </c>
      <c r="D11" s="24">
        <v>6</v>
      </c>
      <c r="E11" s="25">
        <v>3</v>
      </c>
      <c r="F11" s="32"/>
      <c r="G11" s="26"/>
      <c r="H11" s="26"/>
      <c r="I11" s="26"/>
      <c r="J11" s="25"/>
      <c r="K11" s="26"/>
      <c r="L11" s="26"/>
      <c r="M11" s="25">
        <f t="shared" si="0"/>
        <v>9</v>
      </c>
      <c r="N11" s="25">
        <f t="shared" si="1"/>
        <v>9</v>
      </c>
      <c r="O11" s="24">
        <f t="shared" si="2"/>
        <v>6</v>
      </c>
      <c r="P11" s="29"/>
    </row>
    <row r="12" spans="1:16" x14ac:dyDescent="0.25">
      <c r="A12" s="22">
        <v>10</v>
      </c>
      <c r="B12" s="23" t="s">
        <v>26</v>
      </c>
      <c r="C12" s="24">
        <v>2.5</v>
      </c>
      <c r="D12" s="25">
        <v>3.5</v>
      </c>
      <c r="E12" s="24">
        <v>3</v>
      </c>
      <c r="F12" s="25"/>
      <c r="G12" s="25"/>
      <c r="H12" s="26"/>
      <c r="I12" s="26"/>
      <c r="J12" s="25"/>
      <c r="K12" s="26"/>
      <c r="L12" s="25"/>
      <c r="M12" s="25">
        <f t="shared" si="0"/>
        <v>9</v>
      </c>
      <c r="N12" s="25">
        <f t="shared" si="1"/>
        <v>6.5</v>
      </c>
      <c r="O12" s="24">
        <f t="shared" si="2"/>
        <v>3.5</v>
      </c>
      <c r="P12" s="29"/>
    </row>
    <row r="13" spans="1:16" x14ac:dyDescent="0.25">
      <c r="A13" s="22">
        <v>11</v>
      </c>
      <c r="B13" s="23" t="s">
        <v>131</v>
      </c>
      <c r="C13" s="31">
        <v>0</v>
      </c>
      <c r="D13" s="24">
        <v>4.5</v>
      </c>
      <c r="E13" s="25">
        <v>4</v>
      </c>
      <c r="F13" s="32"/>
      <c r="G13" s="26"/>
      <c r="H13" s="26"/>
      <c r="I13" s="26"/>
      <c r="J13" s="25"/>
      <c r="K13" s="26"/>
      <c r="L13" s="26"/>
      <c r="M13" s="25">
        <f t="shared" si="0"/>
        <v>8.5</v>
      </c>
      <c r="N13" s="25">
        <f t="shared" si="1"/>
        <v>8.5</v>
      </c>
      <c r="O13" s="24">
        <f t="shared" si="2"/>
        <v>4.5</v>
      </c>
      <c r="P13" s="29"/>
    </row>
    <row r="14" spans="1:16" x14ac:dyDescent="0.25">
      <c r="A14" s="22">
        <v>12</v>
      </c>
      <c r="B14" s="23" t="s">
        <v>14</v>
      </c>
      <c r="C14" s="24">
        <v>4</v>
      </c>
      <c r="D14" s="31">
        <v>0</v>
      </c>
      <c r="E14" s="25">
        <v>3</v>
      </c>
      <c r="F14" s="25"/>
      <c r="G14" s="25"/>
      <c r="H14" s="26"/>
      <c r="I14" s="25"/>
      <c r="J14" s="25"/>
      <c r="K14" s="25"/>
      <c r="L14" s="25"/>
      <c r="M14" s="25">
        <f t="shared" si="0"/>
        <v>7</v>
      </c>
      <c r="N14" s="25">
        <f t="shared" si="1"/>
        <v>7</v>
      </c>
      <c r="O14" s="24">
        <f t="shared" si="2"/>
        <v>4</v>
      </c>
      <c r="P14" s="29"/>
    </row>
    <row r="15" spans="1:16" x14ac:dyDescent="0.25">
      <c r="A15" s="22">
        <v>13</v>
      </c>
      <c r="B15" s="23" t="s">
        <v>157</v>
      </c>
      <c r="C15" s="31">
        <v>0</v>
      </c>
      <c r="D15" s="31">
        <v>0</v>
      </c>
      <c r="E15" s="25">
        <v>6.5</v>
      </c>
      <c r="F15" s="32"/>
      <c r="G15" s="26"/>
      <c r="H15" s="26"/>
      <c r="I15" s="26"/>
      <c r="J15" s="25"/>
      <c r="K15" s="26"/>
      <c r="L15" s="26"/>
      <c r="M15" s="25">
        <f t="shared" si="0"/>
        <v>6.5</v>
      </c>
      <c r="N15" s="25">
        <f t="shared" si="1"/>
        <v>6.5</v>
      </c>
      <c r="O15" s="24">
        <f t="shared" si="2"/>
        <v>6.5</v>
      </c>
      <c r="P15" s="29"/>
    </row>
    <row r="16" spans="1:16" x14ac:dyDescent="0.25">
      <c r="A16" s="22">
        <v>14</v>
      </c>
      <c r="B16" s="23" t="s">
        <v>15</v>
      </c>
      <c r="C16" s="24">
        <v>4</v>
      </c>
      <c r="D16" s="24">
        <v>2.5</v>
      </c>
      <c r="E16" s="31">
        <v>0</v>
      </c>
      <c r="F16" s="24"/>
      <c r="G16" s="25"/>
      <c r="H16" s="26"/>
      <c r="I16" s="26"/>
      <c r="J16" s="24"/>
      <c r="K16" s="24"/>
      <c r="L16" s="25"/>
      <c r="M16" s="25">
        <f t="shared" si="0"/>
        <v>6.5</v>
      </c>
      <c r="N16" s="25"/>
      <c r="O16" s="24"/>
      <c r="P16" s="29"/>
    </row>
    <row r="17" spans="1:16" x14ac:dyDescent="0.25">
      <c r="A17" s="22">
        <v>15</v>
      </c>
      <c r="B17" s="23" t="s">
        <v>24</v>
      </c>
      <c r="C17" s="24">
        <v>3</v>
      </c>
      <c r="D17" s="24">
        <v>3</v>
      </c>
      <c r="E17" s="31">
        <v>0</v>
      </c>
      <c r="F17" s="26"/>
      <c r="G17" s="25"/>
      <c r="H17" s="25"/>
      <c r="I17" s="25"/>
      <c r="J17" s="26"/>
      <c r="K17" s="26"/>
      <c r="L17" s="26"/>
      <c r="M17" s="25">
        <f t="shared" si="0"/>
        <v>6</v>
      </c>
      <c r="N17" s="25"/>
      <c r="O17" s="24"/>
      <c r="P17" s="29"/>
    </row>
    <row r="18" spans="1:16" x14ac:dyDescent="0.25">
      <c r="A18" s="22">
        <v>16</v>
      </c>
      <c r="B18" s="23" t="s">
        <v>28</v>
      </c>
      <c r="C18" s="24">
        <v>2.5</v>
      </c>
      <c r="D18" s="24">
        <v>2.5</v>
      </c>
      <c r="E18" s="31">
        <v>0</v>
      </c>
      <c r="F18" s="24"/>
      <c r="G18" s="24"/>
      <c r="H18" s="26"/>
      <c r="I18" s="24"/>
      <c r="J18" s="24"/>
      <c r="K18" s="26"/>
      <c r="L18" s="24"/>
      <c r="M18" s="25">
        <f t="shared" si="0"/>
        <v>5</v>
      </c>
      <c r="N18" s="25"/>
      <c r="O18" s="24"/>
      <c r="P18" s="29"/>
    </row>
    <row r="19" spans="1:16" x14ac:dyDescent="0.25">
      <c r="A19" s="22">
        <v>17</v>
      </c>
      <c r="B19" s="23" t="s">
        <v>184</v>
      </c>
      <c r="C19" s="31">
        <v>0</v>
      </c>
      <c r="D19" s="31">
        <v>0</v>
      </c>
      <c r="E19" s="25">
        <v>4.5</v>
      </c>
      <c r="F19" s="32"/>
      <c r="G19" s="26"/>
      <c r="H19" s="26"/>
      <c r="I19" s="26"/>
      <c r="J19" s="25"/>
      <c r="K19" s="26"/>
      <c r="L19" s="26"/>
      <c r="M19" s="25">
        <f t="shared" si="0"/>
        <v>4.5</v>
      </c>
      <c r="N19" s="25"/>
      <c r="O19" s="24"/>
      <c r="P19" s="29"/>
    </row>
    <row r="20" spans="1:16" x14ac:dyDescent="0.25">
      <c r="A20" s="22">
        <v>18</v>
      </c>
      <c r="B20" s="23" t="s">
        <v>165</v>
      </c>
      <c r="C20" s="31">
        <v>0</v>
      </c>
      <c r="D20" s="31">
        <v>0</v>
      </c>
      <c r="E20" s="25">
        <v>4.5</v>
      </c>
      <c r="F20" s="32"/>
      <c r="G20" s="26"/>
      <c r="H20" s="26"/>
      <c r="I20" s="26"/>
      <c r="J20" s="25"/>
      <c r="K20" s="26"/>
      <c r="L20" s="26"/>
      <c r="M20" s="25">
        <f t="shared" si="0"/>
        <v>4.5</v>
      </c>
      <c r="N20" s="25"/>
      <c r="O20" s="24"/>
      <c r="P20" s="29"/>
    </row>
    <row r="21" spans="1:16" x14ac:dyDescent="0.25">
      <c r="A21" s="22">
        <v>19</v>
      </c>
      <c r="B21" s="23" t="s">
        <v>30</v>
      </c>
      <c r="C21" s="24">
        <v>2</v>
      </c>
      <c r="D21" s="24">
        <v>2.5</v>
      </c>
      <c r="E21" s="31">
        <v>0</v>
      </c>
      <c r="F21" s="32"/>
      <c r="G21" s="26"/>
      <c r="H21" s="26"/>
      <c r="I21" s="26"/>
      <c r="J21" s="25"/>
      <c r="K21" s="26"/>
      <c r="L21" s="26"/>
      <c r="M21" s="25">
        <f t="shared" si="0"/>
        <v>4.5</v>
      </c>
      <c r="N21" s="25"/>
      <c r="O21" s="24"/>
      <c r="P21" s="29"/>
    </row>
    <row r="22" spans="1:16" x14ac:dyDescent="0.25">
      <c r="A22" s="22">
        <v>20</v>
      </c>
      <c r="B22" s="23" t="s">
        <v>10</v>
      </c>
      <c r="C22" s="24">
        <v>4.5</v>
      </c>
      <c r="D22" s="31">
        <v>0</v>
      </c>
      <c r="E22" s="31">
        <v>0</v>
      </c>
      <c r="F22" s="32"/>
      <c r="G22" s="25"/>
      <c r="H22" s="25"/>
      <c r="I22" s="26"/>
      <c r="J22" s="25"/>
      <c r="K22" s="25"/>
      <c r="L22" s="25"/>
      <c r="M22" s="25">
        <f t="shared" si="0"/>
        <v>4.5</v>
      </c>
      <c r="N22" s="25"/>
      <c r="O22" s="24"/>
      <c r="P22" s="29"/>
    </row>
    <row r="23" spans="1:16" x14ac:dyDescent="0.25">
      <c r="A23" s="22">
        <v>21</v>
      </c>
      <c r="B23" s="23" t="s">
        <v>170</v>
      </c>
      <c r="C23" s="31">
        <v>0</v>
      </c>
      <c r="D23" s="31">
        <v>0</v>
      </c>
      <c r="E23" s="25">
        <v>4</v>
      </c>
      <c r="F23" s="32"/>
      <c r="G23" s="26"/>
      <c r="H23" s="26"/>
      <c r="I23" s="26"/>
      <c r="J23" s="25"/>
      <c r="K23" s="26"/>
      <c r="L23" s="26"/>
      <c r="M23" s="25">
        <f t="shared" si="0"/>
        <v>4</v>
      </c>
      <c r="N23" s="25"/>
      <c r="O23" s="24"/>
      <c r="P23" s="29"/>
    </row>
    <row r="24" spans="1:16" x14ac:dyDescent="0.25">
      <c r="A24" s="22">
        <v>22</v>
      </c>
      <c r="B24" s="33" t="s">
        <v>171</v>
      </c>
      <c r="C24" s="31">
        <v>0</v>
      </c>
      <c r="D24" s="31">
        <v>0</v>
      </c>
      <c r="E24" s="24">
        <v>4</v>
      </c>
      <c r="F24" s="24"/>
      <c r="G24" s="25"/>
      <c r="H24" s="26"/>
      <c r="I24" s="24"/>
      <c r="J24" s="26"/>
      <c r="K24" s="26"/>
      <c r="L24" s="26"/>
      <c r="M24" s="25">
        <f t="shared" si="0"/>
        <v>4</v>
      </c>
      <c r="N24" s="25"/>
      <c r="O24" s="24"/>
      <c r="P24" s="29"/>
    </row>
    <row r="25" spans="1:16" x14ac:dyDescent="0.25">
      <c r="A25" s="22">
        <v>23</v>
      </c>
      <c r="B25" s="23" t="s">
        <v>133</v>
      </c>
      <c r="C25" s="31">
        <v>0</v>
      </c>
      <c r="D25" s="24">
        <v>4</v>
      </c>
      <c r="E25" s="31">
        <v>0</v>
      </c>
      <c r="F25" s="32"/>
      <c r="G25" s="26"/>
      <c r="H25" s="26"/>
      <c r="I25" s="26"/>
      <c r="J25" s="25"/>
      <c r="K25" s="26"/>
      <c r="L25" s="26"/>
      <c r="M25" s="25">
        <f t="shared" si="0"/>
        <v>4</v>
      </c>
      <c r="N25" s="25"/>
      <c r="O25" s="24"/>
      <c r="P25" s="29"/>
    </row>
    <row r="26" spans="1:16" x14ac:dyDescent="0.25">
      <c r="A26" s="22">
        <v>24</v>
      </c>
      <c r="B26" s="33" t="s">
        <v>173</v>
      </c>
      <c r="C26" s="31">
        <v>0</v>
      </c>
      <c r="D26" s="31">
        <v>0</v>
      </c>
      <c r="E26" s="24">
        <v>3.5</v>
      </c>
      <c r="F26" s="24"/>
      <c r="G26" s="25"/>
      <c r="H26" s="26"/>
      <c r="I26" s="24"/>
      <c r="J26" s="26"/>
      <c r="K26" s="26"/>
      <c r="L26" s="26"/>
      <c r="M26" s="25">
        <f t="shared" si="0"/>
        <v>3.5</v>
      </c>
      <c r="N26" s="25"/>
      <c r="O26" s="24"/>
      <c r="P26" s="29"/>
    </row>
    <row r="27" spans="1:16" x14ac:dyDescent="0.25">
      <c r="A27" s="22">
        <v>25</v>
      </c>
      <c r="B27" s="23" t="s">
        <v>134</v>
      </c>
      <c r="C27" s="31">
        <v>0</v>
      </c>
      <c r="D27" s="24">
        <v>3.5</v>
      </c>
      <c r="E27" s="31">
        <v>0</v>
      </c>
      <c r="F27" s="32"/>
      <c r="G27" s="26"/>
      <c r="H27" s="26"/>
      <c r="I27" s="26"/>
      <c r="J27" s="25"/>
      <c r="K27" s="26"/>
      <c r="L27" s="26"/>
      <c r="M27" s="25">
        <f t="shared" si="0"/>
        <v>3.5</v>
      </c>
      <c r="N27" s="25"/>
      <c r="O27" s="24"/>
      <c r="P27" s="29"/>
    </row>
    <row r="28" spans="1:16" x14ac:dyDescent="0.25">
      <c r="A28" s="22">
        <v>26</v>
      </c>
      <c r="B28" s="33" t="s">
        <v>175</v>
      </c>
      <c r="C28" s="31">
        <v>0</v>
      </c>
      <c r="D28" s="31">
        <v>0</v>
      </c>
      <c r="E28" s="24">
        <v>3</v>
      </c>
      <c r="F28" s="24"/>
      <c r="G28" s="25"/>
      <c r="H28" s="26"/>
      <c r="I28" s="24"/>
      <c r="J28" s="26"/>
      <c r="K28" s="26"/>
      <c r="L28" s="26"/>
      <c r="M28" s="25">
        <f t="shared" si="0"/>
        <v>3</v>
      </c>
      <c r="N28" s="25"/>
      <c r="O28" s="24"/>
      <c r="P28" s="29"/>
    </row>
    <row r="29" spans="1:16" x14ac:dyDescent="0.25">
      <c r="A29" s="22">
        <v>27</v>
      </c>
      <c r="B29" s="33" t="s">
        <v>177</v>
      </c>
      <c r="C29" s="31">
        <v>0</v>
      </c>
      <c r="D29" s="31">
        <v>0</v>
      </c>
      <c r="E29" s="24">
        <v>3</v>
      </c>
      <c r="F29" s="24"/>
      <c r="G29" s="25"/>
      <c r="H29" s="26"/>
      <c r="I29" s="24"/>
      <c r="J29" s="26"/>
      <c r="K29" s="26"/>
      <c r="L29" s="26"/>
      <c r="M29" s="25">
        <f t="shared" si="0"/>
        <v>3</v>
      </c>
      <c r="N29" s="25"/>
      <c r="O29" s="24"/>
      <c r="P29" s="29"/>
    </row>
    <row r="30" spans="1:16" x14ac:dyDescent="0.25">
      <c r="A30" s="22">
        <v>28</v>
      </c>
      <c r="B30" s="33" t="s">
        <v>178</v>
      </c>
      <c r="C30" s="31">
        <v>0</v>
      </c>
      <c r="D30" s="31">
        <v>0</v>
      </c>
      <c r="E30" s="24">
        <v>3</v>
      </c>
      <c r="F30" s="24"/>
      <c r="G30" s="25"/>
      <c r="H30" s="26"/>
      <c r="I30" s="24"/>
      <c r="J30" s="26"/>
      <c r="K30" s="26"/>
      <c r="L30" s="26"/>
      <c r="M30" s="25">
        <f t="shared" si="0"/>
        <v>3</v>
      </c>
      <c r="N30" s="25"/>
      <c r="O30" s="24"/>
      <c r="P30" s="29"/>
    </row>
    <row r="31" spans="1:16" x14ac:dyDescent="0.25">
      <c r="A31" s="22">
        <v>29</v>
      </c>
      <c r="B31" s="23" t="s">
        <v>135</v>
      </c>
      <c r="C31" s="31">
        <v>0</v>
      </c>
      <c r="D31" s="24">
        <v>3</v>
      </c>
      <c r="E31" s="31">
        <v>0</v>
      </c>
      <c r="F31" s="32"/>
      <c r="G31" s="26"/>
      <c r="H31" s="26"/>
      <c r="I31" s="26"/>
      <c r="J31" s="25"/>
      <c r="K31" s="26"/>
      <c r="L31" s="26"/>
      <c r="M31" s="25">
        <f t="shared" si="0"/>
        <v>3</v>
      </c>
      <c r="N31" s="25"/>
      <c r="O31" s="24"/>
      <c r="P31" s="29"/>
    </row>
    <row r="32" spans="1:16" x14ac:dyDescent="0.25">
      <c r="A32" s="22">
        <v>30</v>
      </c>
      <c r="B32" s="23" t="s">
        <v>136</v>
      </c>
      <c r="C32" s="31">
        <v>0</v>
      </c>
      <c r="D32" s="24">
        <v>3</v>
      </c>
      <c r="E32" s="31">
        <v>0</v>
      </c>
      <c r="F32" s="32"/>
      <c r="G32" s="26"/>
      <c r="H32" s="26"/>
      <c r="I32" s="26"/>
      <c r="J32" s="25"/>
      <c r="K32" s="26"/>
      <c r="L32" s="26"/>
      <c r="M32" s="25">
        <f t="shared" si="0"/>
        <v>3</v>
      </c>
      <c r="N32" s="25"/>
      <c r="O32" s="24"/>
      <c r="P32" s="29"/>
    </row>
    <row r="33" spans="1:16" x14ac:dyDescent="0.25">
      <c r="A33" s="22">
        <v>31</v>
      </c>
      <c r="B33" s="33" t="s">
        <v>185</v>
      </c>
      <c r="C33" s="31">
        <v>0</v>
      </c>
      <c r="D33" s="31">
        <v>0</v>
      </c>
      <c r="E33" s="24">
        <v>2</v>
      </c>
      <c r="F33" s="24"/>
      <c r="G33" s="25"/>
      <c r="H33" s="26"/>
      <c r="I33" s="24"/>
      <c r="J33" s="26"/>
      <c r="K33" s="26"/>
      <c r="L33" s="26"/>
      <c r="M33" s="25">
        <f t="shared" si="0"/>
        <v>2</v>
      </c>
      <c r="N33" s="25"/>
      <c r="O33" s="24"/>
      <c r="P33" s="29"/>
    </row>
    <row r="34" spans="1:16" x14ac:dyDescent="0.25">
      <c r="A34" s="22">
        <v>32</v>
      </c>
      <c r="B34" s="33" t="s">
        <v>182</v>
      </c>
      <c r="C34" s="31">
        <v>0</v>
      </c>
      <c r="D34" s="31">
        <v>0</v>
      </c>
      <c r="E34" s="24">
        <v>2</v>
      </c>
      <c r="F34" s="24"/>
      <c r="G34" s="25"/>
      <c r="H34" s="26"/>
      <c r="I34" s="24"/>
      <c r="J34" s="26"/>
      <c r="K34" s="26"/>
      <c r="L34" s="26"/>
      <c r="M34" s="25">
        <f t="shared" si="0"/>
        <v>2</v>
      </c>
      <c r="N34" s="25"/>
      <c r="O34" s="24"/>
      <c r="P34" s="29"/>
    </row>
    <row r="35" spans="1:16" x14ac:dyDescent="0.25">
      <c r="A35" s="40" t="s">
        <v>137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29"/>
    </row>
    <row r="36" spans="1:16" x14ac:dyDescent="0.25">
      <c r="A36" s="22">
        <v>1</v>
      </c>
      <c r="B36" s="33" t="s">
        <v>171</v>
      </c>
      <c r="C36" s="31">
        <v>0</v>
      </c>
      <c r="D36" s="31">
        <v>0</v>
      </c>
      <c r="E36" s="24">
        <v>4</v>
      </c>
      <c r="F36" s="24"/>
      <c r="G36" s="25"/>
      <c r="H36" s="26"/>
      <c r="I36" s="24"/>
      <c r="J36" s="26"/>
      <c r="K36" s="26"/>
      <c r="L36" s="26"/>
      <c r="M36" s="25">
        <f>SUM(C36:L36)</f>
        <v>4</v>
      </c>
      <c r="N36" s="27">
        <f>SUM(C36:L36)-MIN(C36:L36)</f>
        <v>4</v>
      </c>
      <c r="O36" s="28">
        <f>SUM(C36:L36)-MIN(C36:L36)-SMALL(C36:L36,2)</f>
        <v>4</v>
      </c>
      <c r="P36" s="29"/>
    </row>
    <row r="37" spans="1:16" x14ac:dyDescent="0.25">
      <c r="A37" s="22">
        <v>2</v>
      </c>
      <c r="B37" s="23" t="s">
        <v>174</v>
      </c>
      <c r="C37" s="31">
        <v>0</v>
      </c>
      <c r="D37" s="31">
        <v>0</v>
      </c>
      <c r="E37" s="24">
        <v>3.5</v>
      </c>
      <c r="F37" s="26"/>
      <c r="G37" s="24"/>
      <c r="H37" s="25"/>
      <c r="I37" s="26"/>
      <c r="J37" s="26"/>
      <c r="K37" s="26"/>
      <c r="L37" s="26"/>
      <c r="M37" s="25">
        <f>SUM(C37:L37)</f>
        <v>3.5</v>
      </c>
      <c r="N37" s="27">
        <f>SUM(C37:L37)-MIN(C37:L37)</f>
        <v>3.5</v>
      </c>
      <c r="O37" s="28">
        <f>SUM(C37:L37)-MIN(C37:L37)-SMALL(C37:L37,2)</f>
        <v>3.5</v>
      </c>
      <c r="P37" s="29"/>
    </row>
    <row r="38" spans="1:16" x14ac:dyDescent="0.25">
      <c r="A38" s="40" t="s">
        <v>138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29"/>
    </row>
    <row r="39" spans="1:16" x14ac:dyDescent="0.25">
      <c r="A39" s="22">
        <v>1</v>
      </c>
      <c r="B39" s="23" t="s">
        <v>9</v>
      </c>
      <c r="C39" s="24">
        <v>6</v>
      </c>
      <c r="D39" s="24">
        <v>6</v>
      </c>
      <c r="E39" s="24">
        <v>4</v>
      </c>
      <c r="F39" s="24"/>
      <c r="G39" s="24"/>
      <c r="H39" s="24"/>
      <c r="I39" s="24"/>
      <c r="J39" s="25"/>
      <c r="K39" s="24"/>
      <c r="L39" s="24"/>
      <c r="M39" s="25">
        <f t="shared" ref="M39:M56" si="3">SUM(C39:L39)</f>
        <v>16</v>
      </c>
      <c r="N39" s="27">
        <f t="shared" ref="N39:N52" si="4">SUM(C39:L39)-MIN(C39:L39)</f>
        <v>12</v>
      </c>
      <c r="O39" s="28">
        <f t="shared" ref="O39:O52" si="5">SUM(C39:L39)-MIN(C39:L39)-SMALL(C39:L39,2)</f>
        <v>6</v>
      </c>
      <c r="P39" s="29"/>
    </row>
    <row r="40" spans="1:16" x14ac:dyDescent="0.25">
      <c r="A40" s="22">
        <v>2</v>
      </c>
      <c r="B40" s="23" t="s">
        <v>20</v>
      </c>
      <c r="C40" s="24">
        <v>3.5</v>
      </c>
      <c r="D40" s="24">
        <v>3</v>
      </c>
      <c r="E40" s="24">
        <v>4.5</v>
      </c>
      <c r="F40" s="24"/>
      <c r="G40" s="24"/>
      <c r="H40" s="25"/>
      <c r="I40" s="25"/>
      <c r="J40" s="25"/>
      <c r="K40" s="26"/>
      <c r="L40" s="25"/>
      <c r="M40" s="25">
        <f t="shared" si="3"/>
        <v>11</v>
      </c>
      <c r="N40" s="27">
        <f t="shared" si="4"/>
        <v>8</v>
      </c>
      <c r="O40" s="28">
        <f t="shared" si="5"/>
        <v>4.5</v>
      </c>
      <c r="P40" s="29"/>
    </row>
    <row r="41" spans="1:16" x14ac:dyDescent="0.25">
      <c r="A41" s="22">
        <v>3</v>
      </c>
      <c r="B41" s="33" t="s">
        <v>139</v>
      </c>
      <c r="C41" s="31">
        <v>0</v>
      </c>
      <c r="D41" s="24">
        <v>6</v>
      </c>
      <c r="E41" s="24">
        <v>4.5</v>
      </c>
      <c r="F41" s="31"/>
      <c r="G41" s="31"/>
      <c r="H41" s="31"/>
      <c r="I41" s="25"/>
      <c r="J41" s="26"/>
      <c r="K41" s="25"/>
      <c r="L41" s="25"/>
      <c r="M41" s="25">
        <f t="shared" si="3"/>
        <v>10.5</v>
      </c>
      <c r="N41" s="27">
        <f t="shared" si="4"/>
        <v>10.5</v>
      </c>
      <c r="O41" s="28">
        <f t="shared" si="5"/>
        <v>6</v>
      </c>
      <c r="P41" s="29"/>
    </row>
    <row r="42" spans="1:16" x14ac:dyDescent="0.25">
      <c r="A42" s="22">
        <v>4</v>
      </c>
      <c r="B42" s="23" t="s">
        <v>22</v>
      </c>
      <c r="C42" s="24">
        <v>3</v>
      </c>
      <c r="D42" s="24">
        <v>4</v>
      </c>
      <c r="E42" s="25">
        <v>3.5</v>
      </c>
      <c r="F42" s="24"/>
      <c r="G42" s="26"/>
      <c r="H42" s="26"/>
      <c r="I42" s="26"/>
      <c r="J42" s="25"/>
      <c r="K42" s="24"/>
      <c r="L42" s="26"/>
      <c r="M42" s="25">
        <f t="shared" si="3"/>
        <v>10.5</v>
      </c>
      <c r="N42" s="25">
        <f t="shared" si="4"/>
        <v>7.5</v>
      </c>
      <c r="O42" s="24">
        <f t="shared" si="5"/>
        <v>4</v>
      </c>
      <c r="P42" s="29"/>
    </row>
    <row r="43" spans="1:16" x14ac:dyDescent="0.25">
      <c r="A43" s="22">
        <v>5</v>
      </c>
      <c r="B43" s="23" t="s">
        <v>23</v>
      </c>
      <c r="C43" s="24">
        <v>3</v>
      </c>
      <c r="D43" s="24">
        <v>4</v>
      </c>
      <c r="E43" s="24">
        <v>3.5</v>
      </c>
      <c r="F43" s="31"/>
      <c r="G43" s="31"/>
      <c r="H43" s="31"/>
      <c r="I43" s="25"/>
      <c r="J43" s="25"/>
      <c r="K43" s="25"/>
      <c r="L43" s="25"/>
      <c r="M43" s="25">
        <f t="shared" si="3"/>
        <v>10.5</v>
      </c>
      <c r="N43" s="25">
        <f t="shared" si="4"/>
        <v>7.5</v>
      </c>
      <c r="O43" s="24">
        <f t="shared" si="5"/>
        <v>4</v>
      </c>
      <c r="P43" s="29"/>
    </row>
    <row r="44" spans="1:16" x14ac:dyDescent="0.25">
      <c r="A44" s="22">
        <v>6</v>
      </c>
      <c r="B44" s="23" t="s">
        <v>18</v>
      </c>
      <c r="C44" s="24">
        <v>3.5</v>
      </c>
      <c r="D44" s="24">
        <v>4</v>
      </c>
      <c r="E44" s="25">
        <v>2.5</v>
      </c>
      <c r="F44" s="24"/>
      <c r="G44" s="24"/>
      <c r="H44" s="24"/>
      <c r="I44" s="24"/>
      <c r="J44" s="26"/>
      <c r="K44" s="26"/>
      <c r="L44" s="25"/>
      <c r="M44" s="25">
        <f t="shared" si="3"/>
        <v>10</v>
      </c>
      <c r="N44" s="25">
        <f t="shared" si="4"/>
        <v>7.5</v>
      </c>
      <c r="O44" s="24">
        <f t="shared" si="5"/>
        <v>4</v>
      </c>
      <c r="P44" s="29"/>
    </row>
    <row r="45" spans="1:16" x14ac:dyDescent="0.25">
      <c r="A45" s="22">
        <v>7</v>
      </c>
      <c r="B45" s="23" t="s">
        <v>19</v>
      </c>
      <c r="C45" s="24">
        <v>3.5</v>
      </c>
      <c r="D45" s="24">
        <v>3</v>
      </c>
      <c r="E45" s="24">
        <v>3</v>
      </c>
      <c r="F45" s="24"/>
      <c r="G45" s="26"/>
      <c r="H45" s="24"/>
      <c r="I45" s="24"/>
      <c r="J45" s="26"/>
      <c r="K45" s="24"/>
      <c r="L45" s="25"/>
      <c r="M45" s="25">
        <f t="shared" si="3"/>
        <v>9.5</v>
      </c>
      <c r="N45" s="25">
        <f t="shared" si="4"/>
        <v>6.5</v>
      </c>
      <c r="O45" s="24">
        <f t="shared" si="5"/>
        <v>3.5</v>
      </c>
      <c r="P45" s="29"/>
    </row>
    <row r="46" spans="1:16" x14ac:dyDescent="0.25">
      <c r="A46" s="22">
        <v>8</v>
      </c>
      <c r="B46" s="33" t="s">
        <v>141</v>
      </c>
      <c r="C46" s="31">
        <v>0</v>
      </c>
      <c r="D46" s="24">
        <v>4</v>
      </c>
      <c r="E46" s="25">
        <v>3</v>
      </c>
      <c r="F46" s="24"/>
      <c r="G46" s="26"/>
      <c r="H46" s="26"/>
      <c r="I46" s="26"/>
      <c r="J46" s="26"/>
      <c r="K46" s="26"/>
      <c r="L46" s="26"/>
      <c r="M46" s="25">
        <f t="shared" si="3"/>
        <v>7</v>
      </c>
      <c r="N46" s="25">
        <f t="shared" si="4"/>
        <v>7</v>
      </c>
      <c r="O46" s="24">
        <f t="shared" si="5"/>
        <v>4</v>
      </c>
      <c r="P46" s="29"/>
    </row>
    <row r="47" spans="1:16" x14ac:dyDescent="0.25">
      <c r="A47" s="22">
        <v>9</v>
      </c>
      <c r="B47" s="23" t="s">
        <v>31</v>
      </c>
      <c r="C47" s="24">
        <v>2</v>
      </c>
      <c r="D47" s="24">
        <v>3</v>
      </c>
      <c r="E47" s="25">
        <v>1</v>
      </c>
      <c r="F47" s="26"/>
      <c r="G47" s="25"/>
      <c r="H47" s="26"/>
      <c r="I47" s="24"/>
      <c r="J47" s="25"/>
      <c r="K47" s="26"/>
      <c r="L47" s="24"/>
      <c r="M47" s="25">
        <f t="shared" si="3"/>
        <v>6</v>
      </c>
      <c r="N47" s="25">
        <f t="shared" si="4"/>
        <v>5</v>
      </c>
      <c r="O47" s="24">
        <f t="shared" si="5"/>
        <v>3</v>
      </c>
      <c r="P47" s="29"/>
    </row>
    <row r="48" spans="1:16" x14ac:dyDescent="0.25">
      <c r="A48" s="22">
        <v>10</v>
      </c>
      <c r="B48" s="23" t="s">
        <v>159</v>
      </c>
      <c r="C48" s="31">
        <v>0</v>
      </c>
      <c r="D48" s="31">
        <v>0</v>
      </c>
      <c r="E48" s="25">
        <v>5.5</v>
      </c>
      <c r="F48" s="26"/>
      <c r="G48" s="25"/>
      <c r="H48" s="26"/>
      <c r="I48" s="26"/>
      <c r="J48" s="25"/>
      <c r="K48" s="24"/>
      <c r="L48" s="24"/>
      <c r="M48" s="25">
        <f t="shared" si="3"/>
        <v>5.5</v>
      </c>
      <c r="N48" s="25">
        <f t="shared" si="4"/>
        <v>5.5</v>
      </c>
      <c r="O48" s="24">
        <f t="shared" si="5"/>
        <v>5.5</v>
      </c>
      <c r="P48" s="29"/>
    </row>
    <row r="49" spans="1:16" x14ac:dyDescent="0.25">
      <c r="A49" s="22">
        <v>11</v>
      </c>
      <c r="B49" s="23" t="s">
        <v>29</v>
      </c>
      <c r="C49" s="24">
        <v>2.5</v>
      </c>
      <c r="D49" s="24">
        <v>1.5</v>
      </c>
      <c r="E49" s="24">
        <v>1.5</v>
      </c>
      <c r="F49" s="31"/>
      <c r="G49" s="24"/>
      <c r="H49" s="24"/>
      <c r="I49" s="26"/>
      <c r="J49" s="26"/>
      <c r="K49" s="26"/>
      <c r="L49" s="24"/>
      <c r="M49" s="25">
        <f t="shared" si="3"/>
        <v>5.5</v>
      </c>
      <c r="N49" s="25">
        <f t="shared" si="4"/>
        <v>4</v>
      </c>
      <c r="O49" s="24">
        <f t="shared" si="5"/>
        <v>2.5</v>
      </c>
      <c r="P49" s="29"/>
    </row>
    <row r="50" spans="1:16" x14ac:dyDescent="0.25">
      <c r="A50" s="22">
        <v>12</v>
      </c>
      <c r="B50" s="23" t="s">
        <v>32</v>
      </c>
      <c r="C50" s="24">
        <v>1.5</v>
      </c>
      <c r="D50" s="24">
        <v>3</v>
      </c>
      <c r="E50" s="31">
        <v>0</v>
      </c>
      <c r="F50" s="26"/>
      <c r="G50" s="26"/>
      <c r="H50" s="24"/>
      <c r="I50" s="24"/>
      <c r="J50" s="26"/>
      <c r="K50" s="24"/>
      <c r="L50" s="24"/>
      <c r="M50" s="25">
        <f t="shared" si="3"/>
        <v>4.5</v>
      </c>
      <c r="N50" s="25">
        <f t="shared" si="4"/>
        <v>4.5</v>
      </c>
      <c r="O50" s="24">
        <f t="shared" si="5"/>
        <v>3</v>
      </c>
      <c r="P50" s="29"/>
    </row>
    <row r="51" spans="1:16" x14ac:dyDescent="0.25">
      <c r="A51" s="22">
        <v>13</v>
      </c>
      <c r="B51" s="23" t="s">
        <v>168</v>
      </c>
      <c r="C51" s="31">
        <v>0</v>
      </c>
      <c r="D51" s="31">
        <v>0</v>
      </c>
      <c r="E51" s="25">
        <v>4</v>
      </c>
      <c r="F51" s="26"/>
      <c r="G51" s="25"/>
      <c r="H51" s="26"/>
      <c r="I51" s="26"/>
      <c r="J51" s="25"/>
      <c r="K51" s="24"/>
      <c r="L51" s="24"/>
      <c r="M51" s="25">
        <f t="shared" si="3"/>
        <v>4</v>
      </c>
      <c r="N51" s="25">
        <f t="shared" si="4"/>
        <v>4</v>
      </c>
      <c r="O51" s="24">
        <f t="shared" si="5"/>
        <v>4</v>
      </c>
      <c r="P51" s="29"/>
    </row>
    <row r="52" spans="1:16" x14ac:dyDescent="0.25">
      <c r="A52" s="22">
        <v>14</v>
      </c>
      <c r="B52" s="33" t="s">
        <v>140</v>
      </c>
      <c r="C52" s="31">
        <v>0</v>
      </c>
      <c r="D52" s="24">
        <v>4</v>
      </c>
      <c r="E52" s="31">
        <v>0</v>
      </c>
      <c r="F52" s="31"/>
      <c r="G52" s="24"/>
      <c r="H52" s="26"/>
      <c r="I52" s="26"/>
      <c r="J52" s="24"/>
      <c r="K52" s="26"/>
      <c r="L52" s="26"/>
      <c r="M52" s="25">
        <f t="shared" si="3"/>
        <v>4</v>
      </c>
      <c r="N52" s="25">
        <f t="shared" si="4"/>
        <v>4</v>
      </c>
      <c r="O52" s="24">
        <f t="shared" si="5"/>
        <v>4</v>
      </c>
      <c r="P52" s="29"/>
    </row>
    <row r="53" spans="1:16" x14ac:dyDescent="0.25">
      <c r="A53" s="22">
        <v>15</v>
      </c>
      <c r="B53" s="33" t="s">
        <v>142</v>
      </c>
      <c r="C53" s="31">
        <v>0</v>
      </c>
      <c r="D53" s="24">
        <v>3.5</v>
      </c>
      <c r="E53" s="31">
        <v>0</v>
      </c>
      <c r="F53" s="24"/>
      <c r="G53" s="26"/>
      <c r="H53" s="26"/>
      <c r="I53" s="26"/>
      <c r="J53" s="26"/>
      <c r="K53" s="26"/>
      <c r="L53" s="26"/>
      <c r="M53" s="25">
        <f t="shared" si="3"/>
        <v>3.5</v>
      </c>
      <c r="N53" s="25"/>
      <c r="O53" s="24"/>
      <c r="P53" s="29"/>
    </row>
    <row r="54" spans="1:16" x14ac:dyDescent="0.25">
      <c r="A54" s="22">
        <v>16</v>
      </c>
      <c r="B54" s="23" t="s">
        <v>27</v>
      </c>
      <c r="C54" s="24">
        <v>2.5</v>
      </c>
      <c r="D54" s="31">
        <v>0</v>
      </c>
      <c r="E54" s="31">
        <v>0</v>
      </c>
      <c r="F54" s="26"/>
      <c r="G54" s="25"/>
      <c r="H54" s="26"/>
      <c r="I54" s="26"/>
      <c r="J54" s="25"/>
      <c r="K54" s="24"/>
      <c r="L54" s="24"/>
      <c r="M54" s="25">
        <f t="shared" si="3"/>
        <v>2.5</v>
      </c>
      <c r="N54" s="25"/>
      <c r="O54" s="24"/>
      <c r="P54" s="29"/>
    </row>
    <row r="55" spans="1:16" x14ac:dyDescent="0.25">
      <c r="A55" s="22">
        <v>17</v>
      </c>
      <c r="B55" s="23" t="s">
        <v>181</v>
      </c>
      <c r="C55" s="31">
        <v>0</v>
      </c>
      <c r="D55" s="31">
        <v>0</v>
      </c>
      <c r="E55" s="25">
        <v>2</v>
      </c>
      <c r="F55" s="26"/>
      <c r="G55" s="25"/>
      <c r="H55" s="26"/>
      <c r="I55" s="26"/>
      <c r="J55" s="25"/>
      <c r="K55" s="24"/>
      <c r="L55" s="24"/>
      <c r="M55" s="25">
        <f t="shared" si="3"/>
        <v>2</v>
      </c>
      <c r="N55" s="25"/>
      <c r="O55" s="24"/>
      <c r="P55" s="29"/>
    </row>
    <row r="56" spans="1:16" x14ac:dyDescent="0.25">
      <c r="A56" s="22">
        <v>18</v>
      </c>
      <c r="B56" s="23" t="s">
        <v>183</v>
      </c>
      <c r="C56" s="31">
        <v>0</v>
      </c>
      <c r="D56" s="31">
        <v>0</v>
      </c>
      <c r="E56" s="25">
        <v>1</v>
      </c>
      <c r="F56" s="26"/>
      <c r="G56" s="25"/>
      <c r="H56" s="26"/>
      <c r="I56" s="26"/>
      <c r="J56" s="25"/>
      <c r="K56" s="24"/>
      <c r="L56" s="24"/>
      <c r="M56" s="25">
        <f t="shared" si="3"/>
        <v>1</v>
      </c>
      <c r="N56" s="25"/>
      <c r="O56" s="24"/>
      <c r="P56" s="29"/>
    </row>
    <row r="57" spans="1:16" x14ac:dyDescent="0.25">
      <c r="A57" s="40" t="s">
        <v>143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29"/>
    </row>
    <row r="58" spans="1:16" x14ac:dyDescent="0.25">
      <c r="A58" s="22">
        <v>1</v>
      </c>
      <c r="B58" s="23" t="s">
        <v>25</v>
      </c>
      <c r="C58" s="24">
        <v>3</v>
      </c>
      <c r="D58" s="24">
        <v>2.5</v>
      </c>
      <c r="E58" s="25">
        <v>2</v>
      </c>
      <c r="F58" s="26"/>
      <c r="G58" s="24"/>
      <c r="H58" s="25"/>
      <c r="I58" s="26"/>
      <c r="J58" s="26"/>
      <c r="K58" s="26"/>
      <c r="L58" s="26"/>
      <c r="M58" s="25">
        <f t="shared" ref="M58:M71" si="6">SUM(C58:L58)</f>
        <v>7.5</v>
      </c>
      <c r="N58" s="27">
        <f>SUM(C58:L58)-MIN(C58:L58)</f>
        <v>5.5</v>
      </c>
      <c r="O58" s="28">
        <f>SUM(C58:L58)-MIN(C58:L58)-SMALL(C58:L58,2)</f>
        <v>3</v>
      </c>
      <c r="P58" s="29"/>
    </row>
    <row r="59" spans="1:16" x14ac:dyDescent="0.25">
      <c r="A59" s="22">
        <v>2</v>
      </c>
      <c r="B59" s="23" t="s">
        <v>13</v>
      </c>
      <c r="C59" s="22">
        <v>4.5</v>
      </c>
      <c r="D59" s="31">
        <v>0</v>
      </c>
      <c r="E59" s="31">
        <v>0</v>
      </c>
      <c r="F59" s="26"/>
      <c r="G59" s="25"/>
      <c r="H59" s="24"/>
      <c r="I59" s="26"/>
      <c r="J59" s="25"/>
      <c r="K59" s="26"/>
      <c r="L59" s="25"/>
      <c r="M59" s="25">
        <f t="shared" si="6"/>
        <v>4.5</v>
      </c>
      <c r="N59" s="27">
        <f>SUM(C59:L59)-MIN(C59:L59)</f>
        <v>4.5</v>
      </c>
      <c r="O59" s="28">
        <f>SUM(C59:L59)-MIN(C59:L59)-SMALL(C59:L59,2)</f>
        <v>4.5</v>
      </c>
      <c r="P59" s="29"/>
    </row>
    <row r="60" spans="1:16" x14ac:dyDescent="0.25">
      <c r="A60" s="22">
        <v>3</v>
      </c>
      <c r="B60" s="23" t="s">
        <v>144</v>
      </c>
      <c r="C60" s="31">
        <v>0</v>
      </c>
      <c r="D60" s="24">
        <v>4.5</v>
      </c>
      <c r="E60" s="31">
        <v>0</v>
      </c>
      <c r="F60" s="26"/>
      <c r="G60" s="24"/>
      <c r="H60" s="25"/>
      <c r="I60" s="26"/>
      <c r="J60" s="26"/>
      <c r="K60" s="26"/>
      <c r="L60" s="26"/>
      <c r="M60" s="25">
        <f t="shared" si="6"/>
        <v>4.5</v>
      </c>
      <c r="N60" s="27"/>
      <c r="O60" s="28"/>
      <c r="P60" s="29"/>
    </row>
    <row r="61" spans="1:16" x14ac:dyDescent="0.25">
      <c r="A61" s="22">
        <v>4</v>
      </c>
      <c r="B61" s="23" t="s">
        <v>145</v>
      </c>
      <c r="C61" s="31">
        <v>0</v>
      </c>
      <c r="D61" s="24">
        <v>4</v>
      </c>
      <c r="E61" s="31">
        <v>0</v>
      </c>
      <c r="F61" s="26"/>
      <c r="G61" s="24"/>
      <c r="H61" s="25"/>
      <c r="I61" s="26"/>
      <c r="J61" s="26"/>
      <c r="K61" s="26"/>
      <c r="L61" s="26"/>
      <c r="M61" s="25">
        <f t="shared" si="6"/>
        <v>4</v>
      </c>
      <c r="N61" s="27"/>
      <c r="O61" s="28"/>
      <c r="P61" s="29"/>
    </row>
    <row r="62" spans="1:16" x14ac:dyDescent="0.25">
      <c r="A62" s="22">
        <v>5</v>
      </c>
      <c r="B62" s="23" t="s">
        <v>174</v>
      </c>
      <c r="C62" s="31">
        <v>0</v>
      </c>
      <c r="D62" s="31">
        <v>0</v>
      </c>
      <c r="E62" s="24">
        <v>3.5</v>
      </c>
      <c r="F62" s="26"/>
      <c r="G62" s="24"/>
      <c r="H62" s="25"/>
      <c r="I62" s="26"/>
      <c r="J62" s="26"/>
      <c r="K62" s="26"/>
      <c r="L62" s="26"/>
      <c r="M62" s="25">
        <f t="shared" si="6"/>
        <v>3.5</v>
      </c>
      <c r="N62" s="27"/>
      <c r="O62" s="28"/>
      <c r="P62" s="29"/>
    </row>
    <row r="63" spans="1:16" x14ac:dyDescent="0.25">
      <c r="A63" s="22">
        <v>6</v>
      </c>
      <c r="B63" s="23" t="s">
        <v>146</v>
      </c>
      <c r="C63" s="31">
        <v>0</v>
      </c>
      <c r="D63" s="24">
        <v>3</v>
      </c>
      <c r="E63" s="31">
        <v>0</v>
      </c>
      <c r="F63" s="26"/>
      <c r="G63" s="24"/>
      <c r="H63" s="25"/>
      <c r="I63" s="26"/>
      <c r="J63" s="26"/>
      <c r="K63" s="26"/>
      <c r="L63" s="26"/>
      <c r="M63" s="25">
        <f t="shared" si="6"/>
        <v>3</v>
      </c>
      <c r="N63" s="27"/>
      <c r="O63" s="28"/>
      <c r="P63" s="29"/>
    </row>
    <row r="64" spans="1:16" x14ac:dyDescent="0.25">
      <c r="A64" s="22">
        <v>7</v>
      </c>
      <c r="B64" s="23" t="s">
        <v>147</v>
      </c>
      <c r="C64" s="31">
        <v>0</v>
      </c>
      <c r="D64" s="24">
        <v>3</v>
      </c>
      <c r="E64" s="31">
        <v>0</v>
      </c>
      <c r="F64" s="26"/>
      <c r="G64" s="24"/>
      <c r="H64" s="25"/>
      <c r="I64" s="26"/>
      <c r="J64" s="26"/>
      <c r="K64" s="26"/>
      <c r="L64" s="26"/>
      <c r="M64" s="25">
        <f t="shared" si="6"/>
        <v>3</v>
      </c>
      <c r="N64" s="27"/>
      <c r="O64" s="28"/>
      <c r="P64" s="29"/>
    </row>
    <row r="65" spans="1:16" x14ac:dyDescent="0.25">
      <c r="A65" s="22">
        <v>8</v>
      </c>
      <c r="B65" s="23" t="s">
        <v>179</v>
      </c>
      <c r="C65" s="31">
        <v>0</v>
      </c>
      <c r="D65" s="31">
        <v>0</v>
      </c>
      <c r="E65" s="24">
        <v>2.5</v>
      </c>
      <c r="F65" s="26"/>
      <c r="G65" s="24"/>
      <c r="H65" s="25"/>
      <c r="I65" s="26"/>
      <c r="J65" s="26"/>
      <c r="K65" s="26"/>
      <c r="L65" s="26"/>
      <c r="M65" s="25">
        <f t="shared" si="6"/>
        <v>2.5</v>
      </c>
      <c r="N65" s="27"/>
      <c r="O65" s="28"/>
      <c r="P65" s="29"/>
    </row>
    <row r="66" spans="1:16" x14ac:dyDescent="0.25">
      <c r="A66" s="22">
        <v>9</v>
      </c>
      <c r="B66" s="23" t="s">
        <v>148</v>
      </c>
      <c r="C66" s="31">
        <v>0</v>
      </c>
      <c r="D66" s="24">
        <v>2.5</v>
      </c>
      <c r="E66" s="31">
        <v>0</v>
      </c>
      <c r="F66" s="26"/>
      <c r="G66" s="24"/>
      <c r="H66" s="25"/>
      <c r="I66" s="26"/>
      <c r="J66" s="26"/>
      <c r="K66" s="26"/>
      <c r="L66" s="26"/>
      <c r="M66" s="25">
        <f t="shared" si="6"/>
        <v>2.5</v>
      </c>
      <c r="N66" s="27"/>
      <c r="O66" s="28"/>
      <c r="P66" s="29"/>
    </row>
    <row r="67" spans="1:16" x14ac:dyDescent="0.25">
      <c r="A67" s="22">
        <v>10</v>
      </c>
      <c r="B67" s="23" t="s">
        <v>149</v>
      </c>
      <c r="C67" s="31">
        <v>0</v>
      </c>
      <c r="D67" s="24">
        <v>2</v>
      </c>
      <c r="E67" s="31">
        <v>0</v>
      </c>
      <c r="F67" s="26"/>
      <c r="G67" s="24"/>
      <c r="H67" s="25"/>
      <c r="I67" s="26"/>
      <c r="J67" s="26"/>
      <c r="K67" s="26"/>
      <c r="L67" s="26"/>
      <c r="M67" s="25">
        <f t="shared" si="6"/>
        <v>2</v>
      </c>
      <c r="N67" s="27"/>
      <c r="O67" s="28"/>
      <c r="P67" s="29"/>
    </row>
    <row r="68" spans="1:16" x14ac:dyDescent="0.25">
      <c r="A68" s="22">
        <v>11</v>
      </c>
      <c r="B68" s="23" t="s">
        <v>150</v>
      </c>
      <c r="C68" s="31">
        <v>0</v>
      </c>
      <c r="D68" s="24">
        <v>2</v>
      </c>
      <c r="E68" s="31">
        <v>0</v>
      </c>
      <c r="F68" s="26"/>
      <c r="G68" s="24"/>
      <c r="H68" s="25"/>
      <c r="I68" s="26"/>
      <c r="J68" s="26"/>
      <c r="K68" s="26"/>
      <c r="L68" s="26"/>
      <c r="M68" s="25">
        <f t="shared" si="6"/>
        <v>2</v>
      </c>
      <c r="N68" s="27"/>
      <c r="O68" s="28"/>
      <c r="P68" s="29"/>
    </row>
    <row r="69" spans="1:16" x14ac:dyDescent="0.25">
      <c r="A69" s="22">
        <v>12</v>
      </c>
      <c r="B69" s="23" t="s">
        <v>151</v>
      </c>
      <c r="C69" s="31">
        <v>0</v>
      </c>
      <c r="D69" s="24">
        <v>1.5</v>
      </c>
      <c r="E69" s="31">
        <v>0</v>
      </c>
      <c r="F69" s="26"/>
      <c r="G69" s="24"/>
      <c r="H69" s="25"/>
      <c r="I69" s="26"/>
      <c r="J69" s="26"/>
      <c r="K69" s="26"/>
      <c r="L69" s="26"/>
      <c r="M69" s="25">
        <f t="shared" si="6"/>
        <v>1.5</v>
      </c>
      <c r="N69" s="27"/>
      <c r="O69" s="28"/>
      <c r="P69" s="29"/>
    </row>
    <row r="70" spans="1:16" x14ac:dyDescent="0.25">
      <c r="A70" s="22">
        <v>13</v>
      </c>
      <c r="B70" s="23" t="s">
        <v>152</v>
      </c>
      <c r="C70" s="31">
        <v>0</v>
      </c>
      <c r="D70" s="24">
        <v>1.5</v>
      </c>
      <c r="E70" s="31">
        <v>0</v>
      </c>
      <c r="F70" s="26"/>
      <c r="G70" s="24"/>
      <c r="H70" s="25"/>
      <c r="I70" s="26"/>
      <c r="J70" s="26"/>
      <c r="K70" s="26"/>
      <c r="L70" s="26"/>
      <c r="M70" s="25">
        <f t="shared" si="6"/>
        <v>1.5</v>
      </c>
      <c r="N70" s="27"/>
      <c r="O70" s="28"/>
      <c r="P70" s="29"/>
    </row>
    <row r="71" spans="1:16" x14ac:dyDescent="0.25">
      <c r="A71" s="22">
        <v>14</v>
      </c>
      <c r="B71" s="23" t="s">
        <v>153</v>
      </c>
      <c r="C71" s="31">
        <v>0</v>
      </c>
      <c r="D71" s="24">
        <v>1.5</v>
      </c>
      <c r="E71" s="31">
        <v>0</v>
      </c>
      <c r="F71" s="26"/>
      <c r="G71" s="24"/>
      <c r="H71" s="25"/>
      <c r="I71" s="26"/>
      <c r="J71" s="26"/>
      <c r="K71" s="26"/>
      <c r="L71" s="26"/>
      <c r="M71" s="25">
        <f t="shared" si="6"/>
        <v>1.5</v>
      </c>
      <c r="N71" s="27"/>
      <c r="O71" s="28"/>
      <c r="P71" s="29"/>
    </row>
    <row r="72" spans="1:16" x14ac:dyDescent="0.25">
      <c r="A72" s="40" t="s">
        <v>154</v>
      </c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29"/>
    </row>
    <row r="73" spans="1:16" x14ac:dyDescent="0.25">
      <c r="A73" s="22">
        <v>1</v>
      </c>
      <c r="B73" s="23" t="s">
        <v>22</v>
      </c>
      <c r="C73" s="24">
        <v>3</v>
      </c>
      <c r="D73" s="25">
        <v>4</v>
      </c>
      <c r="E73" s="25">
        <v>3.5</v>
      </c>
      <c r="F73" s="26"/>
      <c r="G73" s="25"/>
      <c r="H73" s="26"/>
      <c r="I73" s="24"/>
      <c r="J73" s="24"/>
      <c r="K73" s="24"/>
      <c r="L73" s="25"/>
      <c r="M73" s="25">
        <f t="shared" ref="M73:M80" si="7">SUM(C73:L73)</f>
        <v>10.5</v>
      </c>
      <c r="N73" s="27">
        <f>SUM(C73:L73)-MIN(C73:L73)</f>
        <v>7.5</v>
      </c>
      <c r="O73" s="28">
        <f>SUM(C73:L73)-MIN(C73:L73)-SMALL(C73:L73,2)</f>
        <v>4</v>
      </c>
      <c r="P73" s="29"/>
    </row>
    <row r="74" spans="1:16" x14ac:dyDescent="0.25">
      <c r="A74" s="22">
        <v>2</v>
      </c>
      <c r="B74" s="23" t="s">
        <v>23</v>
      </c>
      <c r="C74" s="24">
        <v>3</v>
      </c>
      <c r="D74" s="24">
        <v>4</v>
      </c>
      <c r="E74" s="24">
        <v>3.5</v>
      </c>
      <c r="F74" s="24"/>
      <c r="G74" s="24"/>
      <c r="H74" s="24"/>
      <c r="I74" s="24"/>
      <c r="J74" s="24"/>
      <c r="K74" s="24"/>
      <c r="L74" s="26"/>
      <c r="M74" s="25">
        <f t="shared" si="7"/>
        <v>10.5</v>
      </c>
      <c r="N74" s="27">
        <f>SUM(C74:L74)-MIN(C74:L74)</f>
        <v>7.5</v>
      </c>
      <c r="O74" s="28">
        <f>SUM(C74:L74)-MIN(C74:L74)-SMALL(C74:L74,2)</f>
        <v>4</v>
      </c>
      <c r="P74" s="29"/>
    </row>
    <row r="75" spans="1:16" x14ac:dyDescent="0.25">
      <c r="A75" s="22">
        <v>3</v>
      </c>
      <c r="B75" s="23" t="s">
        <v>19</v>
      </c>
      <c r="C75" s="24">
        <v>3.5</v>
      </c>
      <c r="D75" s="24">
        <v>3</v>
      </c>
      <c r="E75" s="24">
        <v>3</v>
      </c>
      <c r="F75" s="24"/>
      <c r="G75" s="24"/>
      <c r="H75" s="26"/>
      <c r="I75" s="26"/>
      <c r="J75" s="24"/>
      <c r="K75" s="24"/>
      <c r="L75" s="24"/>
      <c r="M75" s="25">
        <f t="shared" si="7"/>
        <v>9.5</v>
      </c>
      <c r="N75" s="27">
        <f>SUM(C75:L75)-MIN(C75:L75)</f>
        <v>6.5</v>
      </c>
      <c r="O75" s="28">
        <f>SUM(C75:L75)-MIN(C75:L75)-SMALL(C75:L75,2)</f>
        <v>3.5</v>
      </c>
      <c r="P75" s="29"/>
    </row>
    <row r="76" spans="1:16" x14ac:dyDescent="0.25">
      <c r="A76" s="22">
        <v>4</v>
      </c>
      <c r="B76" s="23" t="s">
        <v>15</v>
      </c>
      <c r="C76" s="24">
        <v>4</v>
      </c>
      <c r="D76" s="24">
        <v>2.5</v>
      </c>
      <c r="E76" s="31">
        <v>0</v>
      </c>
      <c r="F76" s="24"/>
      <c r="G76" s="24"/>
      <c r="H76" s="26"/>
      <c r="I76" s="24"/>
      <c r="J76" s="24"/>
      <c r="K76" s="24"/>
      <c r="L76" s="24"/>
      <c r="M76" s="25">
        <f t="shared" si="7"/>
        <v>6.5</v>
      </c>
      <c r="N76" s="25">
        <f>SUM(C76:L76)-MIN(C76:L76)</f>
        <v>6.5</v>
      </c>
      <c r="O76" s="24">
        <f>SUM(C76:L76)-MIN(C76:L76)-SMALL(C76:L76,2)</f>
        <v>4</v>
      </c>
      <c r="P76" s="29"/>
    </row>
    <row r="77" spans="1:16" x14ac:dyDescent="0.25">
      <c r="A77" s="22">
        <v>5</v>
      </c>
      <c r="B77" s="23" t="s">
        <v>30</v>
      </c>
      <c r="C77" s="24">
        <v>2</v>
      </c>
      <c r="D77" s="24">
        <v>2.5</v>
      </c>
      <c r="E77" s="31">
        <v>0</v>
      </c>
      <c r="F77" s="24"/>
      <c r="G77" s="26"/>
      <c r="H77" s="26"/>
      <c r="I77" s="24"/>
      <c r="J77" s="26"/>
      <c r="K77" s="24"/>
      <c r="L77" s="26"/>
      <c r="M77" s="25">
        <f t="shared" si="7"/>
        <v>4.5</v>
      </c>
      <c r="N77" s="25">
        <f>SUM(C77:L77)-MIN(C77:L77)</f>
        <v>4.5</v>
      </c>
      <c r="O77" s="24">
        <f>SUM(C77:L77)-MIN(C77:L77)-SMALL(C77:L77,2)</f>
        <v>2.5</v>
      </c>
    </row>
    <row r="78" spans="1:16" x14ac:dyDescent="0.25">
      <c r="A78" s="22">
        <v>6</v>
      </c>
      <c r="B78" s="33" t="s">
        <v>140</v>
      </c>
      <c r="C78" s="31">
        <v>0</v>
      </c>
      <c r="D78" s="24">
        <v>4</v>
      </c>
      <c r="E78" s="31">
        <v>0</v>
      </c>
      <c r="F78" s="31"/>
      <c r="G78" s="24"/>
      <c r="H78" s="26"/>
      <c r="I78" s="26"/>
      <c r="J78" s="24"/>
      <c r="K78" s="26"/>
      <c r="L78" s="26"/>
      <c r="M78" s="25">
        <f t="shared" si="7"/>
        <v>4</v>
      </c>
    </row>
    <row r="79" spans="1:16" x14ac:dyDescent="0.25">
      <c r="A79" s="22">
        <v>7</v>
      </c>
      <c r="B79" s="23" t="s">
        <v>134</v>
      </c>
      <c r="C79" s="31">
        <v>0</v>
      </c>
      <c r="D79" s="24">
        <v>3.5</v>
      </c>
      <c r="E79" s="31">
        <v>0</v>
      </c>
      <c r="F79" s="24"/>
      <c r="G79" s="26"/>
      <c r="H79" s="26"/>
      <c r="I79" s="26"/>
      <c r="J79" s="25"/>
      <c r="K79" s="24"/>
      <c r="L79" s="26"/>
      <c r="M79" s="25">
        <f t="shared" si="7"/>
        <v>3.5</v>
      </c>
    </row>
    <row r="80" spans="1:16" x14ac:dyDescent="0.25">
      <c r="A80" s="22">
        <v>8</v>
      </c>
      <c r="B80" s="23" t="s">
        <v>183</v>
      </c>
      <c r="C80" s="31">
        <v>0</v>
      </c>
      <c r="D80" s="31">
        <v>0</v>
      </c>
      <c r="E80" s="24">
        <v>1</v>
      </c>
      <c r="F80" s="24"/>
      <c r="G80" s="24"/>
      <c r="H80" s="24"/>
      <c r="I80" s="24"/>
      <c r="J80" s="24"/>
      <c r="K80" s="24"/>
      <c r="L80" s="24"/>
      <c r="M80" s="25">
        <f t="shared" si="7"/>
        <v>1</v>
      </c>
    </row>
  </sheetData>
  <sortState ref="B58:M71">
    <sortCondition descending="1" ref="M58:M71"/>
    <sortCondition descending="1" ref="E58:E71"/>
  </sortState>
  <mergeCells count="5">
    <mergeCell ref="A2:O2"/>
    <mergeCell ref="A35:O35"/>
    <mergeCell ref="A38:O38"/>
    <mergeCell ref="A57:O57"/>
    <mergeCell ref="A72:O72"/>
  </mergeCells>
  <pageMargins left="0.35416666666666702" right="0" top="0.39374999999999999" bottom="0.39374999999999999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1.</vt:lpstr>
      <vt:lpstr>2.</vt:lpstr>
      <vt:lpstr>3.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Standings - round 7</dc:title>
  <dc:subject/>
  <dc:creator>user</dc:creator>
  <dc:description/>
  <cp:lastModifiedBy>user</cp:lastModifiedBy>
  <cp:revision>2</cp:revision>
  <cp:lastPrinted>2016-12-05T20:34:19Z</cp:lastPrinted>
  <dcterms:created xsi:type="dcterms:W3CDTF">2013-01-27T16:01:18Z</dcterms:created>
  <dcterms:modified xsi:type="dcterms:W3CDTF">2017-03-26T20:51:13Z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