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OMW\"/>
    </mc:Choice>
  </mc:AlternateContent>
  <bookViews>
    <workbookView xWindow="888" yWindow="0" windowWidth="16380" windowHeight="8196" tabRatio="500" activeTab="10" xr2:uid="{00000000-000D-0000-FFFF-FFFF00000000}"/>
  </bookViews>
  <sheets>
    <sheet name="1." sheetId="1" r:id="rId1"/>
    <sheet name="2." sheetId="2" r:id="rId2"/>
    <sheet name="3." sheetId="3" r:id="rId3"/>
    <sheet name="4." sheetId="4" r:id="rId4"/>
    <sheet name="5." sheetId="5" r:id="rId5"/>
    <sheet name="6." sheetId="6" r:id="rId6"/>
    <sheet name="7." sheetId="7" r:id="rId7"/>
    <sheet name="8." sheetId="8" r:id="rId8"/>
    <sheet name="9." sheetId="9" r:id="rId9"/>
    <sheet name="10." sheetId="10" r:id="rId10"/>
    <sheet name="Generalna" sheetId="11" r:id="rId11"/>
  </sheets>
  <calcPr calcId="171027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50" i="11" l="1"/>
  <c r="O49" i="11"/>
  <c r="O41" i="11"/>
  <c r="O31" i="11"/>
  <c r="O125" i="11"/>
  <c r="N125" i="11"/>
  <c r="M125" i="11"/>
  <c r="O124" i="11"/>
  <c r="N124" i="11"/>
  <c r="M124" i="11"/>
  <c r="O123" i="11"/>
  <c r="N123" i="11"/>
  <c r="M123" i="11"/>
  <c r="O122" i="11"/>
  <c r="N122" i="11"/>
  <c r="M122" i="11"/>
  <c r="O120" i="11"/>
  <c r="N120" i="11"/>
  <c r="M120" i="11"/>
  <c r="O121" i="11"/>
  <c r="N121" i="11"/>
  <c r="M121" i="11"/>
  <c r="O119" i="11"/>
  <c r="N119" i="11"/>
  <c r="M119" i="11"/>
  <c r="O118" i="11"/>
  <c r="N118" i="11"/>
  <c r="M118" i="11"/>
  <c r="O117" i="11"/>
  <c r="N117" i="11"/>
  <c r="M117" i="11"/>
  <c r="O116" i="11"/>
  <c r="N116" i="11"/>
  <c r="O115" i="11"/>
  <c r="N115" i="11"/>
  <c r="M115" i="11"/>
  <c r="O114" i="11"/>
  <c r="N114" i="11"/>
  <c r="M114" i="11"/>
  <c r="O113" i="11"/>
  <c r="N113" i="11"/>
  <c r="M113" i="11"/>
  <c r="O112" i="11"/>
  <c r="N112" i="11"/>
  <c r="M112" i="11"/>
  <c r="O111" i="11"/>
  <c r="N111" i="11"/>
  <c r="M111" i="11"/>
  <c r="O110" i="11"/>
  <c r="N110" i="11"/>
  <c r="M110" i="11"/>
  <c r="O109" i="11"/>
  <c r="N109" i="11"/>
  <c r="M109" i="11"/>
  <c r="O108" i="11"/>
  <c r="N108" i="11"/>
  <c r="M108" i="11"/>
  <c r="O107" i="11"/>
  <c r="N107" i="11"/>
  <c r="M107" i="11"/>
  <c r="O106" i="11"/>
  <c r="N106" i="11"/>
  <c r="M106" i="11"/>
  <c r="O105" i="11"/>
  <c r="N105" i="11"/>
  <c r="M105" i="11"/>
  <c r="O104" i="11"/>
  <c r="N104" i="11"/>
  <c r="M104" i="11"/>
  <c r="O103" i="11"/>
  <c r="N103" i="11"/>
  <c r="M103" i="11"/>
  <c r="O102" i="11"/>
  <c r="N102" i="11"/>
  <c r="M102" i="11"/>
  <c r="O101" i="11"/>
  <c r="N101" i="11"/>
  <c r="M101" i="11"/>
  <c r="O100" i="11"/>
  <c r="N100" i="11"/>
  <c r="M100" i="11"/>
  <c r="O99" i="11"/>
  <c r="N99" i="11"/>
  <c r="M99" i="11"/>
  <c r="O98" i="11"/>
  <c r="N98" i="11"/>
  <c r="M98" i="11"/>
  <c r="O97" i="11"/>
  <c r="N97" i="11"/>
  <c r="M97" i="11"/>
  <c r="O96" i="11"/>
  <c r="N96" i="11"/>
  <c r="M96" i="11"/>
  <c r="O95" i="11"/>
  <c r="N95" i="11"/>
  <c r="O90" i="11"/>
  <c r="N90" i="11"/>
  <c r="M90" i="11"/>
  <c r="O94" i="11"/>
  <c r="N94" i="11"/>
  <c r="M94" i="11"/>
  <c r="O93" i="11"/>
  <c r="N93" i="11"/>
  <c r="M93" i="11"/>
  <c r="O92" i="11"/>
  <c r="N92" i="11"/>
  <c r="M92" i="11"/>
  <c r="O91" i="11"/>
  <c r="N91" i="11"/>
  <c r="M91" i="11"/>
  <c r="O87" i="11"/>
  <c r="N87" i="11"/>
  <c r="M87" i="11"/>
  <c r="O89" i="11"/>
  <c r="N89" i="11"/>
  <c r="M89" i="11"/>
  <c r="O88" i="11"/>
  <c r="N88" i="11"/>
  <c r="M88" i="11"/>
  <c r="O86" i="11"/>
  <c r="N86" i="11"/>
  <c r="M86" i="11"/>
  <c r="O85" i="11"/>
  <c r="N85" i="11"/>
  <c r="M85" i="11"/>
  <c r="O84" i="11"/>
  <c r="N84" i="11"/>
  <c r="M84" i="11"/>
  <c r="O82" i="11"/>
  <c r="N82" i="11"/>
  <c r="M82" i="11"/>
  <c r="O83" i="11"/>
  <c r="N83" i="11"/>
  <c r="M83" i="11"/>
  <c r="O81" i="11"/>
  <c r="N81" i="11"/>
  <c r="M81" i="11"/>
  <c r="O79" i="11"/>
  <c r="N79" i="11"/>
  <c r="M79" i="11"/>
  <c r="O78" i="11"/>
  <c r="N78" i="11"/>
  <c r="M78" i="11"/>
  <c r="O80" i="11"/>
  <c r="N80" i="11"/>
  <c r="M80" i="11"/>
  <c r="O77" i="11"/>
  <c r="N77" i="11"/>
  <c r="M77" i="11"/>
  <c r="O76" i="11"/>
  <c r="N76" i="11"/>
  <c r="M76" i="11"/>
  <c r="O75" i="11"/>
  <c r="N75" i="11"/>
  <c r="M75" i="11"/>
  <c r="O74" i="11"/>
  <c r="N74" i="11"/>
  <c r="O73" i="11"/>
  <c r="N73" i="11"/>
  <c r="M73" i="11"/>
  <c r="O72" i="11"/>
  <c r="N72" i="11"/>
  <c r="M72" i="11"/>
  <c r="O71" i="11"/>
  <c r="N71" i="11"/>
  <c r="M71" i="11"/>
  <c r="O70" i="11"/>
  <c r="N70" i="11"/>
  <c r="M70" i="11"/>
  <c r="O69" i="11"/>
  <c r="N69" i="11"/>
  <c r="M69" i="11"/>
  <c r="O68" i="11"/>
  <c r="N68" i="11"/>
  <c r="M68" i="11"/>
  <c r="O67" i="11"/>
  <c r="N67" i="11"/>
  <c r="M67" i="11"/>
  <c r="O66" i="11"/>
  <c r="N66" i="11"/>
  <c r="M66" i="11"/>
  <c r="O65" i="11"/>
  <c r="N65" i="11"/>
  <c r="O64" i="11"/>
  <c r="N64" i="11"/>
  <c r="M64" i="11"/>
  <c r="O63" i="11"/>
  <c r="N63" i="11"/>
  <c r="M63" i="11"/>
  <c r="O62" i="11"/>
  <c r="N62" i="11"/>
  <c r="M62" i="11"/>
  <c r="O61" i="11"/>
  <c r="N61" i="11"/>
  <c r="M61" i="11"/>
  <c r="O60" i="11"/>
  <c r="N60" i="11"/>
  <c r="M60" i="11"/>
  <c r="O59" i="11"/>
  <c r="N59" i="11"/>
  <c r="M59" i="11"/>
  <c r="O58" i="11"/>
  <c r="N58" i="11"/>
  <c r="M58" i="11"/>
  <c r="O57" i="11"/>
  <c r="N57" i="11"/>
  <c r="M57" i="11"/>
  <c r="O56" i="11"/>
  <c r="N56" i="11"/>
  <c r="M56" i="11"/>
  <c r="O55" i="11"/>
  <c r="N55" i="11"/>
  <c r="M55" i="11"/>
  <c r="O54" i="11"/>
  <c r="N54" i="11"/>
  <c r="M54" i="11"/>
  <c r="O53" i="11"/>
  <c r="N53" i="11"/>
  <c r="M53" i="11"/>
  <c r="O52" i="11"/>
  <c r="N52" i="11"/>
  <c r="M52" i="11"/>
  <c r="O51" i="11"/>
  <c r="N51" i="11"/>
  <c r="M51" i="11"/>
  <c r="O34" i="11"/>
  <c r="N34" i="11"/>
  <c r="M34" i="11"/>
  <c r="O48" i="11"/>
  <c r="O47" i="11"/>
  <c r="N47" i="11"/>
  <c r="M47" i="11"/>
  <c r="O46" i="11"/>
  <c r="N46" i="11"/>
  <c r="M46" i="11"/>
  <c r="O45" i="11"/>
  <c r="N45" i="11"/>
  <c r="M45" i="11"/>
  <c r="O44" i="11"/>
  <c r="N44" i="11"/>
  <c r="M44" i="11"/>
  <c r="O43" i="11"/>
  <c r="N43" i="11"/>
  <c r="M43" i="11"/>
  <c r="O42" i="11"/>
  <c r="N42" i="11"/>
  <c r="M42" i="11"/>
  <c r="O40" i="11"/>
  <c r="N40" i="11"/>
  <c r="M40" i="11"/>
  <c r="O39" i="11"/>
  <c r="N39" i="11"/>
  <c r="M39" i="11"/>
  <c r="O38" i="11"/>
  <c r="N38" i="11"/>
  <c r="M38" i="11"/>
  <c r="O37" i="11"/>
  <c r="N37" i="11"/>
  <c r="M37" i="11"/>
  <c r="O36" i="11"/>
  <c r="N36" i="11"/>
  <c r="M36" i="11"/>
  <c r="O35" i="11"/>
  <c r="N35" i="11"/>
  <c r="M35" i="11"/>
  <c r="O33" i="11"/>
  <c r="N33" i="11"/>
  <c r="M33" i="11"/>
  <c r="O32" i="11"/>
  <c r="N32" i="11"/>
  <c r="M32" i="11"/>
  <c r="O30" i="11"/>
  <c r="N30" i="11"/>
  <c r="M30" i="11"/>
  <c r="O29" i="11"/>
  <c r="N29" i="11"/>
  <c r="M29" i="11"/>
  <c r="O28" i="11"/>
  <c r="N28" i="11"/>
  <c r="M28" i="11"/>
  <c r="O23" i="11"/>
  <c r="N23" i="11"/>
  <c r="M23" i="11"/>
  <c r="O27" i="11"/>
  <c r="N27" i="11"/>
  <c r="M27" i="11"/>
  <c r="O26" i="11"/>
  <c r="N26" i="11"/>
  <c r="M26" i="11"/>
  <c r="O25" i="11"/>
  <c r="N25" i="11"/>
  <c r="M25" i="11"/>
  <c r="O24" i="11"/>
  <c r="N24" i="11"/>
  <c r="M24" i="11"/>
  <c r="O22" i="11"/>
  <c r="N22" i="11"/>
  <c r="M22" i="11"/>
  <c r="O21" i="11"/>
  <c r="N21" i="11"/>
  <c r="M21" i="11"/>
  <c r="O20" i="11"/>
  <c r="N20" i="11"/>
  <c r="M20" i="11"/>
  <c r="O19" i="11"/>
  <c r="N19" i="11"/>
  <c r="M19" i="11"/>
  <c r="O18" i="11"/>
  <c r="N18" i="11"/>
  <c r="M18" i="11"/>
  <c r="O14" i="11"/>
  <c r="N14" i="11"/>
  <c r="M14" i="11"/>
  <c r="O17" i="11"/>
  <c r="N17" i="11"/>
  <c r="M17" i="11"/>
  <c r="O12" i="11"/>
  <c r="N12" i="11"/>
  <c r="M12" i="11"/>
  <c r="O16" i="11"/>
  <c r="N16" i="11"/>
  <c r="M16" i="11"/>
  <c r="O15" i="11"/>
  <c r="N15" i="11"/>
  <c r="M15" i="11"/>
  <c r="O10" i="11"/>
  <c r="N10" i="11"/>
  <c r="M10" i="11"/>
  <c r="O13" i="11"/>
  <c r="N13" i="11"/>
  <c r="M13" i="11"/>
  <c r="O11" i="11"/>
  <c r="N11" i="11"/>
  <c r="M11" i="11"/>
  <c r="O9" i="11"/>
  <c r="N9" i="11"/>
  <c r="M9" i="11"/>
  <c r="O8" i="11"/>
  <c r="N8" i="11"/>
  <c r="M8" i="11"/>
  <c r="O7" i="11"/>
  <c r="N7" i="11"/>
  <c r="M7" i="11"/>
  <c r="O6" i="11"/>
  <c r="N6" i="11"/>
  <c r="M6" i="11"/>
  <c r="O5" i="11"/>
  <c r="N5" i="11"/>
  <c r="M5" i="11"/>
  <c r="O4" i="11"/>
  <c r="N4" i="11"/>
  <c r="M4" i="11"/>
  <c r="O3" i="11"/>
  <c r="N3" i="11"/>
  <c r="M3" i="11"/>
</calcChain>
</file>

<file path=xl/sharedStrings.xml><?xml version="1.0" encoding="utf-8"?>
<sst xmlns="http://schemas.openxmlformats.org/spreadsheetml/2006/main" count="804" uniqueCount="230">
  <si>
    <t>25. Otwarte Mistrzostwa Wrocławia w Szachach Szybkich - 1. Turniej</t>
  </si>
  <si>
    <t>M-ce</t>
  </si>
  <si>
    <t>Nazwisko Imię</t>
  </si>
  <si>
    <t>Pkt.</t>
  </si>
  <si>
    <t>MBch.</t>
  </si>
  <si>
    <t>Bch.</t>
  </si>
  <si>
    <t>Wins</t>
  </si>
  <si>
    <t>Prog.</t>
  </si>
  <si>
    <t>SZCZEPANIAK, Łukasz</t>
  </si>
  <si>
    <t>KUBIEŃ, Jerzy</t>
  </si>
  <si>
    <t>ŁOPUSIEWICZ, Janusz</t>
  </si>
  <si>
    <t>ZOMBIRT, Filip</t>
  </si>
  <si>
    <t>STELMASZUK, Maciej</t>
  </si>
  <si>
    <t>DYTMAN, Radosław</t>
  </si>
  <si>
    <t>WÓJCIK, Grzegorz</t>
  </si>
  <si>
    <t>ZAJĄCZKOWSKI, Gwidon</t>
  </si>
  <si>
    <t>JANKOWSKI, Aleksander</t>
  </si>
  <si>
    <t>RUTKOWSKI, Bartłomiej</t>
  </si>
  <si>
    <t>DALECZKO, Zbigniew</t>
  </si>
  <si>
    <t>JAGIEŁA, Piotr</t>
  </si>
  <si>
    <t>KARNAŚ, Leszek</t>
  </si>
  <si>
    <t>KIEDOWSKI, Artur</t>
  </si>
  <si>
    <t>GRUBIAK, Roman</t>
  </si>
  <si>
    <t>POCIEJOWSKI, Marek</t>
  </si>
  <si>
    <t>ROSSIENIK, Wiesław</t>
  </si>
  <si>
    <t>KLĘK, Mikołaj</t>
  </si>
  <si>
    <t>LASZCZOWSKI, Adam</t>
  </si>
  <si>
    <t>URBAN, Marek</t>
  </si>
  <si>
    <t>SZCZUKIEWICZ, Adam</t>
  </si>
  <si>
    <t>KASPRYSZYN, Jan</t>
  </si>
  <si>
    <t>MRÓZ, Grzegorz</t>
  </si>
  <si>
    <t>SUŁOT, Zdzisław</t>
  </si>
  <si>
    <t>PUCHAŁA, Jan</t>
  </si>
  <si>
    <t>25. Otwarte Mistrzostwa Wrocławia w Szachach Szybkich – 2. Turniej</t>
  </si>
  <si>
    <t>Nazwisko</t>
  </si>
  <si>
    <t>Imię</t>
  </si>
  <si>
    <t>HELASZEK,</t>
  </si>
  <si>
    <t>Edward</t>
  </si>
  <si>
    <t>KUBIEŃ,</t>
  </si>
  <si>
    <t>Jerzy</t>
  </si>
  <si>
    <t>MARKO,</t>
  </si>
  <si>
    <t>Piotr</t>
  </si>
  <si>
    <t>BABIJ,</t>
  </si>
  <si>
    <t>Robert</t>
  </si>
  <si>
    <t>SZCZEPANIAK,</t>
  </si>
  <si>
    <t>Łukasz</t>
  </si>
  <si>
    <t>KIEDOWSKI,</t>
  </si>
  <si>
    <t>Artur</t>
  </si>
  <si>
    <t>KLINTSEVICH,</t>
  </si>
  <si>
    <t>Andrei</t>
  </si>
  <si>
    <t>LUBERAŃSKI,</t>
  </si>
  <si>
    <t>Jakub</t>
  </si>
  <si>
    <t>RUTKOWSKI,</t>
  </si>
  <si>
    <t>Bartłomiej</t>
  </si>
  <si>
    <t>JANKOWSKI,</t>
  </si>
  <si>
    <t>Aleksander</t>
  </si>
  <si>
    <t>ŁABUDA,</t>
  </si>
  <si>
    <t>Michał</t>
  </si>
  <si>
    <t>JAWORSKI,</t>
  </si>
  <si>
    <t>Tymon</t>
  </si>
  <si>
    <t>POCIEJOWSKI,</t>
  </si>
  <si>
    <t>Marek</t>
  </si>
  <si>
    <t>ZOMBIRT,</t>
  </si>
  <si>
    <t>Filip</t>
  </si>
  <si>
    <t>DALECZKO,</t>
  </si>
  <si>
    <t>Zbigniew</t>
  </si>
  <si>
    <t>POJEDZINIEC,</t>
  </si>
  <si>
    <t>Władysław</t>
  </si>
  <si>
    <t>CHUDY,</t>
  </si>
  <si>
    <t>Franciszek</t>
  </si>
  <si>
    <t>GRUBIAK,</t>
  </si>
  <si>
    <t>Roman</t>
  </si>
  <si>
    <t>PIETRASZKO,</t>
  </si>
  <si>
    <t>STELMASZUK,</t>
  </si>
  <si>
    <t>Maciej</t>
  </si>
  <si>
    <t>NIEMIEC,</t>
  </si>
  <si>
    <t>LASZCZOWSKI,</t>
  </si>
  <si>
    <t>Adam</t>
  </si>
  <si>
    <t>KŁAPCIŃSKI,</t>
  </si>
  <si>
    <t>Janusz</t>
  </si>
  <si>
    <t>KARNAŚ,</t>
  </si>
  <si>
    <t>Leszek</t>
  </si>
  <si>
    <t>ROSSIENIK,</t>
  </si>
  <si>
    <t>Wiesław</t>
  </si>
  <si>
    <t>ADAMCZYK,</t>
  </si>
  <si>
    <t>Hubert</t>
  </si>
  <si>
    <t>SIERPOWICZ,</t>
  </si>
  <si>
    <t>Konrad</t>
  </si>
  <si>
    <t>JAGIEŁA,</t>
  </si>
  <si>
    <t>PUCHAŁA,</t>
  </si>
  <si>
    <t>Jan</t>
  </si>
  <si>
    <t>LICHWA,</t>
  </si>
  <si>
    <t>Przemysław</t>
  </si>
  <si>
    <t>BOCHENEK,</t>
  </si>
  <si>
    <t>Kacper</t>
  </si>
  <si>
    <t>MRÓZ,</t>
  </si>
  <si>
    <t>Grzegorz</t>
  </si>
  <si>
    <t>SZCZUKIEWICZ,</t>
  </si>
  <si>
    <t>JONIAK,</t>
  </si>
  <si>
    <t>KLĘK,</t>
  </si>
  <si>
    <t>Mikołaj</t>
  </si>
  <si>
    <t>ZAJĄCZKOWSKI,</t>
  </si>
  <si>
    <t>Gwidon</t>
  </si>
  <si>
    <t>SUŁOT,</t>
  </si>
  <si>
    <t>Zdzisław</t>
  </si>
  <si>
    <t>GROBELNY,</t>
  </si>
  <si>
    <t>DAHCHE,</t>
  </si>
  <si>
    <t>Abdel-azziz</t>
  </si>
  <si>
    <t>KASPRYSZYN,</t>
  </si>
  <si>
    <t>DUDA,</t>
  </si>
  <si>
    <t>Mateusz</t>
  </si>
  <si>
    <t>BIELAK,</t>
  </si>
  <si>
    <t>Oskar</t>
  </si>
  <si>
    <t>Mahmoud</t>
  </si>
  <si>
    <t>25. Otwarte Mistrzostwa Wrocławia w Szachach Szybkich – 3. Turniej</t>
  </si>
  <si>
    <t>Tytuł</t>
  </si>
  <si>
    <t>k</t>
  </si>
  <si>
    <t>STECKI, Witold</t>
  </si>
  <si>
    <t>FM</t>
  </si>
  <si>
    <t>JANOCHA, Wiesław</t>
  </si>
  <si>
    <t>k+</t>
  </si>
  <si>
    <t>I</t>
  </si>
  <si>
    <t>ŁABUDA, Michał</t>
  </si>
  <si>
    <t>HELASZEK, Edward</t>
  </si>
  <si>
    <t>I++</t>
  </si>
  <si>
    <t>WIELOSZ, Jaroslaw</t>
  </si>
  <si>
    <t>I+</t>
  </si>
  <si>
    <t>GŁUSZAK, Paweł</t>
  </si>
  <si>
    <t>KLINTSEVICH, Andrei</t>
  </si>
  <si>
    <t>II</t>
  </si>
  <si>
    <t>KRUPA, Jerzy</t>
  </si>
  <si>
    <t>III</t>
  </si>
  <si>
    <t>GOLONKA, Grzegorz</t>
  </si>
  <si>
    <t>ROGACKA, Natalia</t>
  </si>
  <si>
    <t>BABIJ, Robert</t>
  </si>
  <si>
    <t>II+</t>
  </si>
  <si>
    <t>PIEPRZYK, Dawid</t>
  </si>
  <si>
    <t>PAWICKA, Magdalena</t>
  </si>
  <si>
    <t>MARKO, Piotr</t>
  </si>
  <si>
    <t>KOZŁOWSKI, Bartosz</t>
  </si>
  <si>
    <t>CHUDY, Franciszek</t>
  </si>
  <si>
    <t>IV</t>
  </si>
  <si>
    <t>BIELECKI, Tomasz</t>
  </si>
  <si>
    <t>MOSIOR, Bogusław</t>
  </si>
  <si>
    <t>PAWICKI, Filip</t>
  </si>
  <si>
    <t>ŻMIEJKO, Łukasz</t>
  </si>
  <si>
    <t>WOJDA, Ignacy</t>
  </si>
  <si>
    <t>PAWICKI, Tomasz</t>
  </si>
  <si>
    <t>KOPIJ, Józef</t>
  </si>
  <si>
    <t>25. Otwarte Mistrzostwa Wrocławia w Szachach Szybkich – 4. Turniej</t>
  </si>
  <si>
    <t>KANIA, Przemysław</t>
  </si>
  <si>
    <t>GALANT, Ireneusz</t>
  </si>
  <si>
    <t>ANDRZEJEWSKA, Mirosława</t>
  </si>
  <si>
    <t>KŁAPCIŃSKI, Janusz</t>
  </si>
  <si>
    <t>PIOTROWSKI, Michał</t>
  </si>
  <si>
    <t>SZOT, Przemysław</t>
  </si>
  <si>
    <t>TRZNADEL, Marian</t>
  </si>
  <si>
    <t>DĄBEK, Daniel</t>
  </si>
  <si>
    <t>25. Otwarte Mistrzostwa Wrocławia w Szachach Szybkich – 5. Turniej</t>
  </si>
  <si>
    <t>LACHOWICZ, Tomasz</t>
  </si>
  <si>
    <t>POJEDZINIEC, Władysław</t>
  </si>
  <si>
    <t>CIESIELSKI, Zbigniew</t>
  </si>
  <si>
    <t>ILNICKI, Tomasz</t>
  </si>
  <si>
    <t>CHMIELEWSKI, Mariusz</t>
  </si>
  <si>
    <t>JĘDRZEJKO, Wojciech</t>
  </si>
  <si>
    <t>JĘDRZEJKO, Martyna</t>
  </si>
  <si>
    <t>OSTRÓWKA, Jarosław</t>
  </si>
  <si>
    <t>CZEREPAK, Marcin</t>
  </si>
  <si>
    <t>CM</t>
  </si>
  <si>
    <t>ŚMIETAŃSKA, Wiktoria</t>
  </si>
  <si>
    <t>BARDYŃ, Przemysław</t>
  </si>
  <si>
    <t>25. Otwarte Mistrzostwa Wrocławia w Szachach Szybkich – 6. Turniej</t>
  </si>
  <si>
    <t>SOMYK, Marcin</t>
  </si>
  <si>
    <t>BĘŚ, Michał</t>
  </si>
  <si>
    <t>SIERPOWICZ, Konrad</t>
  </si>
  <si>
    <t>SZCZURASZYK, Jarosław</t>
  </si>
  <si>
    <t>PIETRASZKO, Jakub</t>
  </si>
  <si>
    <t>WIECZOREK, Lech</t>
  </si>
  <si>
    <t>ŁUPIŃSKA, Kinga</t>
  </si>
  <si>
    <t>LICHWA, Przemysław</t>
  </si>
  <si>
    <t>HARBARUK, Julia</t>
  </si>
  <si>
    <t>BOCHENEK, Kacper</t>
  </si>
  <si>
    <t>25. Otwarte Mistrzostwa Wrocławia w Szachach Szybkich – 7. Turniej</t>
  </si>
  <si>
    <t>RUDAK, Wojciech</t>
  </si>
  <si>
    <t>TERESHCHENKO, Denys</t>
  </si>
  <si>
    <t>DUŚ, Krzysztof</t>
  </si>
  <si>
    <t>TATAR, Marcin</t>
  </si>
  <si>
    <t>VASYLIV, Stanislav</t>
  </si>
  <si>
    <t>ŚMIETAŃSKI, Marek</t>
  </si>
  <si>
    <t>BEBEL, Agnieszka</t>
  </si>
  <si>
    <t>ORTASZEWSKI, Wiktor</t>
  </si>
  <si>
    <t>BŁASZCZYK, Michał</t>
  </si>
  <si>
    <t>ŚCISŁY, Marek</t>
  </si>
  <si>
    <t>ŻUKROWSKI, Wiesław</t>
  </si>
  <si>
    <t>NAZWISKO Imię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</si>
  <si>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</si>
  <si>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</si>
  <si>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</si>
  <si>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</si>
  <si>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</si>
  <si>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</si>
  <si>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</si>
  <si>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</si>
  <si>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</si>
  <si>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</si>
  <si>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Suma</t>
  </si>
  <si>
    <t>Suma-1</t>
  </si>
  <si>
    <t>Suma-2</t>
  </si>
  <si>
    <t>Wyniki - klasyfikacja generalna seniorów</t>
  </si>
  <si>
    <t>KLINSEVICH, Andrei</t>
  </si>
  <si>
    <t>WIELOSZ, Jarosław</t>
  </si>
  <si>
    <t>ŻMIEJKO. Łukasz</t>
  </si>
  <si>
    <t>ADAMCZYK, Hubert</t>
  </si>
  <si>
    <t>Wyniki - klasyfikacja generalna kobiet</t>
  </si>
  <si>
    <t>Wyniki - klasyfikacja generalna seniorów starszych</t>
  </si>
  <si>
    <t>NIEMIEC, Zbigniew</t>
  </si>
  <si>
    <t>Wyniki - klasyfikacja generalna juniorów</t>
  </si>
  <si>
    <t>LUBERAŃSKI, Jakub</t>
  </si>
  <si>
    <t>JAWORSKI, Tymon</t>
  </si>
  <si>
    <t>JONIAK, Grzegorz</t>
  </si>
  <si>
    <t>GROBELNY, Mikołaj</t>
  </si>
  <si>
    <t>DASCHE, Abdel-Azziz</t>
  </si>
  <si>
    <t>DUDA, Mateusz</t>
  </si>
  <si>
    <t>BIELAK, Oskar</t>
  </si>
  <si>
    <t>DASCHE, Mahmoud</t>
  </si>
  <si>
    <t>Wyniki - klasyfikacja generalna niepełnosprawych</t>
  </si>
  <si>
    <t>MUCHA, Marcin</t>
  </si>
  <si>
    <t>BIENIAS, Piotr</t>
  </si>
  <si>
    <t>HOTOWY, Paweł</t>
  </si>
  <si>
    <t>BUJAK, Filip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</si>
</sst>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u/>
      <sz val="11"/>
      <color rgb="FF0066CC"/>
      <name val="Calibri"/>
      <family val="2"/>
      <charset val="238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70">
    <xf numFmtId="0" fontId="0" fillId="0" borderId="0" xfId="0"/>
    <xf numFmtId="0" fontId="6" fillId="2" borderId="1" xfId="0" applyFont="1" applyFill="1" applyBorder="1" applyAlignment="1">
      <alignment horizontal="center"/>
    </xf>
    <xf numFmtId="0" fontId="1" fillId="0" borderId="0" xfId="0" applyFont="1" applyBorder="1" applyAlignment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1" fontId="0" fillId="0" borderId="0" xfId="0" applyNumberFormat="1" applyFont="1" applyBorder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0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1" xfId="0" applyFont="1" applyBorder="1"/>
    <xf numFmtId="164" fontId="3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" xfId="0" applyNumberFormat="1" applyFont="1" applyBorder="1" applyAlignment="1">
      <alignment horizontal="center"/>
    </xf>
    <xf numFmtId="0" fontId="0" fillId="0" borderId="2" xfId="0" applyFont="1" applyBorder="1" applyAlignment="1">
      <alignment horizontal="center" wrapText="1"/>
    </xf>
    <xf numFmtId="164" fontId="3" fillId="0" borderId="2" xfId="0" applyNumberFormat="1" applyFont="1" applyBorder="1" applyAlignment="1">
      <alignment horizontal="center" wrapText="1"/>
    </xf>
    <xf numFmtId="164" fontId="0" fillId="0" borderId="2" xfId="0" applyNumberFormat="1" applyFont="1" applyBorder="1" applyAlignment="1">
      <alignment horizontal="center" wrapText="1"/>
    </xf>
    <xf numFmtId="1" fontId="0" fillId="0" borderId="2" xfId="0" applyNumberFormat="1" applyFont="1" applyBorder="1" applyAlignment="1">
      <alignment horizontal="center" wrapText="1"/>
    </xf>
    <xf numFmtId="1" fontId="0" fillId="0" borderId="2" xfId="0" applyNumberFormat="1" applyFont="1" applyBorder="1" applyAlignment="1">
      <alignment horizontal="center"/>
    </xf>
    <xf numFmtId="0" fontId="0" fillId="0" borderId="0" xfId="0" applyFont="1"/>
    <xf numFmtId="0" fontId="0" fillId="0" borderId="2" xfId="0" applyBorder="1"/>
    <xf numFmtId="0" fontId="0" fillId="0" borderId="2" xfId="1" applyFont="1" applyBorder="1" applyProtection="1"/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164" fontId="5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164" fontId="5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64" fontId="5" fillId="0" borderId="0" xfId="0" applyNumberFormat="1" applyFont="1"/>
    <xf numFmtId="1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" fontId="5" fillId="0" borderId="2" xfId="0" applyNumberFormat="1" applyFont="1" applyBorder="1" applyAlignment="1">
      <alignment horizontal="center"/>
    </xf>
    <xf numFmtId="164" fontId="7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0" borderId="2" xfId="0" applyFont="1" applyBorder="1" applyAlignment="1">
      <alignment vertical="center"/>
    </xf>
    <xf numFmtId="0" fontId="5" fillId="0" borderId="2" xfId="0" applyFont="1" applyBorder="1"/>
    <xf numFmtId="164" fontId="5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164" fontId="8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" fontId="8" fillId="0" borderId="1" xfId="0" applyNumberFormat="1" applyFont="1" applyBorder="1" applyAlignment="1">
      <alignment horizontal="center"/>
    </xf>
    <xf numFmtId="0" fontId="3" fillId="0" borderId="0" xfId="0" applyFont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file:///C:\Users\iars\AppData\Local\Temp\CAP2\1\card_z$24.html" TargetMode="External"/><Relationship Id="rId13" Type="http://schemas.openxmlformats.org/officeDocument/2006/relationships/hyperlink" Target="file:///C:\Users\iars\AppData\Local\Temp\CAP2\1\card_z$9.html" TargetMode="External"/><Relationship Id="rId18" Type="http://schemas.openxmlformats.org/officeDocument/2006/relationships/hyperlink" Target="file:///C:\Users\iars\AppData\Local\Temp\CAP2\1\card_z$5.html" TargetMode="External"/><Relationship Id="rId3" Type="http://schemas.openxmlformats.org/officeDocument/2006/relationships/hyperlink" Target="file:///C:\Users\iars\AppData\Local\Temp\CAP2\1\card_z$27.html" TargetMode="External"/><Relationship Id="rId21" Type="http://schemas.openxmlformats.org/officeDocument/2006/relationships/hyperlink" Target="file:///C:\Users\iars\AppData\Local\Temp\CAP2\1\card_z$11.html" TargetMode="External"/><Relationship Id="rId7" Type="http://schemas.openxmlformats.org/officeDocument/2006/relationships/hyperlink" Target="file:///C:\Users\iars\AppData\Local\Temp\CAP2\1\card_z$25.html" TargetMode="External"/><Relationship Id="rId12" Type="http://schemas.openxmlformats.org/officeDocument/2006/relationships/hyperlink" Target="file:///C:\Users\iars\AppData\Local\Temp\CAP2\1\card_z$20.html" TargetMode="External"/><Relationship Id="rId17" Type="http://schemas.openxmlformats.org/officeDocument/2006/relationships/hyperlink" Target="file:///C:\Users\iars\AppData\Local\Temp\CAP2\1\card_z$21.html" TargetMode="External"/><Relationship Id="rId2" Type="http://schemas.openxmlformats.org/officeDocument/2006/relationships/hyperlink" Target="file:///C:\Users\iars\AppData\Local\Temp\CAP2\1\card_z$13.html" TargetMode="External"/><Relationship Id="rId16" Type="http://schemas.openxmlformats.org/officeDocument/2006/relationships/hyperlink" Target="file:///C:\Users\iars\AppData\Local\Temp\CAP2\1\card_z$22.html" TargetMode="External"/><Relationship Id="rId20" Type="http://schemas.openxmlformats.org/officeDocument/2006/relationships/hyperlink" Target="file:///C:\Users\iars\AppData\Local\Temp\CAP2\1\card_z$14.html" TargetMode="External"/><Relationship Id="rId1" Type="http://schemas.openxmlformats.org/officeDocument/2006/relationships/hyperlink" Target="file:///C:\Users\iars\AppData\Local\Temp\CAP2\1\card_z$6.html" TargetMode="External"/><Relationship Id="rId6" Type="http://schemas.openxmlformats.org/officeDocument/2006/relationships/hyperlink" Target="file:///C:\Users\iars\AppData\Local\Temp\CAP2\1\card_z$19.html" TargetMode="External"/><Relationship Id="rId11" Type="http://schemas.openxmlformats.org/officeDocument/2006/relationships/hyperlink" Target="file:///C:\Users\iars\AppData\Local\Temp\CAP2\1\card_z$12.html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file:///C:\Users\iars\AppData\Local\Temp\CAP2\1\card_z$8.html" TargetMode="External"/><Relationship Id="rId15" Type="http://schemas.openxmlformats.org/officeDocument/2006/relationships/hyperlink" Target="file:///C:\Users\iars\AppData\Local\Temp\CAP2\1\card_z$7.html" TargetMode="External"/><Relationship Id="rId23" Type="http://schemas.openxmlformats.org/officeDocument/2006/relationships/hyperlink" Target="file:///C:\Users\iars\AppData\Local\Temp\CAP2\1\card_z$18.html" TargetMode="External"/><Relationship Id="rId10" Type="http://schemas.openxmlformats.org/officeDocument/2006/relationships/hyperlink" Target="file:///C:\Users\iars\AppData\Local\Temp\CAP2\1\card_z$3.html" TargetMode="External"/><Relationship Id="rId19" Type="http://schemas.openxmlformats.org/officeDocument/2006/relationships/hyperlink" Target="file:///C:\Users\iars\AppData\Local\Temp\CAP2\1\card_z$10.html" TargetMode="External"/><Relationship Id="rId4" Type="http://schemas.openxmlformats.org/officeDocument/2006/relationships/hyperlink" Target="file:///C:\Users\iars\AppData\Local\Temp\CAP2\1\card_z$16.html" TargetMode="External"/><Relationship Id="rId9" Type="http://schemas.openxmlformats.org/officeDocument/2006/relationships/hyperlink" Target="file:///C:\Users\iars\AppData\Local\Temp\CAP2\1\card_z$15.html" TargetMode="External"/><Relationship Id="rId14" Type="http://schemas.openxmlformats.org/officeDocument/2006/relationships/hyperlink" Target="file:///C:\Users\iars\AppData\Local\Temp\CAP2\1\card_z$17.html" TargetMode="External"/><Relationship Id="rId22" Type="http://schemas.openxmlformats.org/officeDocument/2006/relationships/hyperlink" Target="file:///C:\Users\iars\AppData\Local\Temp\CAP2\1\card_z$23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28"/>
  <sheetViews>
    <sheetView zoomScale="110" zoomScaleNormal="110" workbookViewId="0">
      <selection activeCell="B26" activeCellId="1" sqref="A1 B26"/>
    </sheetView>
  </sheetViews>
  <sheetFormatPr defaultRowHeight="14.4" x14ac:dyDescent="0.3"/>
  <cols>
    <col min="1" max="1" width="6" style="3" customWidth="1"/>
    <col min="2" max="2" width="29" style="4" customWidth="1"/>
    <col min="3" max="3" width="5.5546875" style="3" customWidth="1"/>
    <col min="4" max="4" width="8.33203125" style="3" customWidth="1"/>
    <col min="5" max="5" width="6.44140625" style="3" customWidth="1"/>
    <col min="6" max="6" width="6.6640625" style="5" customWidth="1"/>
    <col min="7" max="7" width="7.33203125" style="3" customWidth="1"/>
    <col min="8" max="1025" width="9.33203125" style="6" customWidth="1"/>
  </cols>
  <sheetData>
    <row r="1" spans="1:7" ht="15.6" x14ac:dyDescent="0.3">
      <c r="A1" s="2" t="s">
        <v>0</v>
      </c>
      <c r="B1" s="2"/>
      <c r="C1" s="2"/>
      <c r="D1" s="2"/>
      <c r="E1" s="2"/>
      <c r="F1" s="2"/>
      <c r="G1" s="2"/>
    </row>
    <row r="3" spans="1:7" ht="15.6" x14ac:dyDescent="0.3">
      <c r="A3" s="7" t="s">
        <v>1</v>
      </c>
      <c r="B3" s="8" t="s">
        <v>2</v>
      </c>
      <c r="C3" s="7" t="s">
        <v>3</v>
      </c>
      <c r="D3" s="7" t="s">
        <v>4</v>
      </c>
      <c r="E3" s="7" t="s">
        <v>5</v>
      </c>
      <c r="F3" s="9" t="s">
        <v>6</v>
      </c>
      <c r="G3" s="7" t="s">
        <v>7</v>
      </c>
    </row>
    <row r="4" spans="1:7" ht="15.6" x14ac:dyDescent="0.3">
      <c r="A4" s="10">
        <v>1</v>
      </c>
      <c r="B4" s="11" t="s">
        <v>8</v>
      </c>
      <c r="C4" s="12">
        <v>7</v>
      </c>
      <c r="D4" s="13">
        <v>21</v>
      </c>
      <c r="E4" s="13">
        <v>30</v>
      </c>
      <c r="F4" s="14">
        <v>7</v>
      </c>
      <c r="G4" s="13">
        <v>28</v>
      </c>
    </row>
    <row r="5" spans="1:7" ht="15.6" x14ac:dyDescent="0.3">
      <c r="A5" s="10">
        <v>2</v>
      </c>
      <c r="B5" s="11" t="s">
        <v>9</v>
      </c>
      <c r="C5" s="12">
        <v>6</v>
      </c>
      <c r="D5" s="13">
        <v>21</v>
      </c>
      <c r="E5" s="13">
        <v>29.5</v>
      </c>
      <c r="F5" s="14">
        <v>6</v>
      </c>
      <c r="G5" s="13">
        <v>24</v>
      </c>
    </row>
    <row r="6" spans="1:7" ht="15.6" x14ac:dyDescent="0.3">
      <c r="A6" s="10">
        <v>3</v>
      </c>
      <c r="B6" s="11" t="s">
        <v>10</v>
      </c>
      <c r="C6" s="12">
        <v>4.5</v>
      </c>
      <c r="D6" s="13">
        <v>21.5</v>
      </c>
      <c r="E6" s="13">
        <v>31.5</v>
      </c>
      <c r="F6" s="14">
        <v>4</v>
      </c>
      <c r="G6" s="13">
        <v>20.5</v>
      </c>
    </row>
    <row r="7" spans="1:7" ht="15.6" x14ac:dyDescent="0.3">
      <c r="A7" s="10">
        <v>4</v>
      </c>
      <c r="B7" s="11" t="s">
        <v>11</v>
      </c>
      <c r="C7" s="12">
        <v>4.5</v>
      </c>
      <c r="D7" s="13">
        <v>21.5</v>
      </c>
      <c r="E7" s="13">
        <v>31</v>
      </c>
      <c r="F7" s="14">
        <v>4</v>
      </c>
      <c r="G7" s="13">
        <v>21.5</v>
      </c>
    </row>
    <row r="8" spans="1:7" ht="15.6" x14ac:dyDescent="0.3">
      <c r="A8" s="10">
        <v>5</v>
      </c>
      <c r="B8" s="11" t="s">
        <v>12</v>
      </c>
      <c r="C8" s="12">
        <v>4.5</v>
      </c>
      <c r="D8" s="13">
        <v>20.5</v>
      </c>
      <c r="E8" s="13">
        <v>29</v>
      </c>
      <c r="F8" s="14">
        <v>4</v>
      </c>
      <c r="G8" s="13">
        <v>18.5</v>
      </c>
    </row>
    <row r="9" spans="1:7" ht="15.6" x14ac:dyDescent="0.3">
      <c r="A9" s="10">
        <v>6</v>
      </c>
      <c r="B9" s="11" t="s">
        <v>13</v>
      </c>
      <c r="C9" s="12">
        <v>4.5</v>
      </c>
      <c r="D9" s="13">
        <v>19.5</v>
      </c>
      <c r="E9" s="13">
        <v>29.5</v>
      </c>
      <c r="F9" s="14">
        <v>4</v>
      </c>
      <c r="G9" s="13">
        <v>18</v>
      </c>
    </row>
    <row r="10" spans="1:7" ht="15.6" x14ac:dyDescent="0.3">
      <c r="A10" s="10">
        <v>7</v>
      </c>
      <c r="B10" s="11" t="s">
        <v>14</v>
      </c>
      <c r="C10" s="12">
        <v>4</v>
      </c>
      <c r="D10" s="13">
        <v>18.5</v>
      </c>
      <c r="E10" s="13">
        <v>28</v>
      </c>
      <c r="F10" s="14">
        <v>4</v>
      </c>
      <c r="G10" s="13">
        <v>14</v>
      </c>
    </row>
    <row r="11" spans="1:7" ht="15.6" x14ac:dyDescent="0.3">
      <c r="A11" s="10">
        <v>8</v>
      </c>
      <c r="B11" s="11" t="s">
        <v>15</v>
      </c>
      <c r="C11" s="12">
        <v>4</v>
      </c>
      <c r="D11" s="13">
        <v>18.5</v>
      </c>
      <c r="E11" s="13">
        <v>25.5</v>
      </c>
      <c r="F11" s="14">
        <v>3</v>
      </c>
      <c r="G11" s="13">
        <v>16</v>
      </c>
    </row>
    <row r="12" spans="1:7" ht="15.6" x14ac:dyDescent="0.3">
      <c r="A12" s="10">
        <v>9</v>
      </c>
      <c r="B12" s="11" t="s">
        <v>16</v>
      </c>
      <c r="C12" s="12">
        <v>4</v>
      </c>
      <c r="D12" s="13">
        <v>18.5</v>
      </c>
      <c r="E12" s="13">
        <v>25.5</v>
      </c>
      <c r="F12" s="14">
        <v>3</v>
      </c>
      <c r="G12" s="13">
        <v>15.5</v>
      </c>
    </row>
    <row r="13" spans="1:7" ht="15.6" x14ac:dyDescent="0.3">
      <c r="A13" s="10">
        <v>10</v>
      </c>
      <c r="B13" s="11" t="s">
        <v>17</v>
      </c>
      <c r="C13" s="12">
        <v>4</v>
      </c>
      <c r="D13" s="13">
        <v>18</v>
      </c>
      <c r="E13" s="13">
        <v>25</v>
      </c>
      <c r="F13" s="14">
        <v>3</v>
      </c>
      <c r="G13" s="13">
        <v>15</v>
      </c>
    </row>
    <row r="14" spans="1:7" ht="15.6" x14ac:dyDescent="0.3">
      <c r="A14" s="10">
        <v>11</v>
      </c>
      <c r="B14" s="11" t="s">
        <v>18</v>
      </c>
      <c r="C14" s="12">
        <v>3.5</v>
      </c>
      <c r="D14" s="13">
        <v>17</v>
      </c>
      <c r="E14" s="13">
        <v>25.5</v>
      </c>
      <c r="F14" s="14">
        <v>3</v>
      </c>
      <c r="G14" s="13">
        <v>12.5</v>
      </c>
    </row>
    <row r="15" spans="1:7" ht="15.6" x14ac:dyDescent="0.3">
      <c r="A15" s="10">
        <v>12</v>
      </c>
      <c r="B15" s="11" t="s">
        <v>19</v>
      </c>
      <c r="C15" s="12">
        <v>3.5</v>
      </c>
      <c r="D15" s="13">
        <v>15</v>
      </c>
      <c r="E15" s="13">
        <v>21.5</v>
      </c>
      <c r="F15" s="14">
        <v>3</v>
      </c>
      <c r="G15" s="13">
        <v>11.5</v>
      </c>
    </row>
    <row r="16" spans="1:7" ht="15.6" x14ac:dyDescent="0.3">
      <c r="A16" s="10">
        <v>13</v>
      </c>
      <c r="B16" s="11" t="s">
        <v>20</v>
      </c>
      <c r="C16" s="12">
        <v>3.5</v>
      </c>
      <c r="D16" s="13">
        <v>15</v>
      </c>
      <c r="E16" s="13">
        <v>20.5</v>
      </c>
      <c r="F16" s="14">
        <v>3</v>
      </c>
      <c r="G16" s="13">
        <v>11.5</v>
      </c>
    </row>
    <row r="17" spans="1:7" ht="15.6" x14ac:dyDescent="0.3">
      <c r="A17" s="10">
        <v>14</v>
      </c>
      <c r="B17" s="11" t="s">
        <v>21</v>
      </c>
      <c r="C17" s="12">
        <v>3</v>
      </c>
      <c r="D17" s="13">
        <v>19</v>
      </c>
      <c r="E17" s="13">
        <v>27</v>
      </c>
      <c r="F17" s="14">
        <v>3</v>
      </c>
      <c r="G17" s="13">
        <v>15</v>
      </c>
    </row>
    <row r="18" spans="1:7" ht="15.6" x14ac:dyDescent="0.3">
      <c r="A18" s="10">
        <v>15</v>
      </c>
      <c r="B18" s="11" t="s">
        <v>22</v>
      </c>
      <c r="C18" s="12">
        <v>3</v>
      </c>
      <c r="D18" s="13">
        <v>18</v>
      </c>
      <c r="E18" s="13">
        <v>24</v>
      </c>
      <c r="F18" s="14">
        <v>2</v>
      </c>
      <c r="G18" s="13">
        <v>14</v>
      </c>
    </row>
    <row r="19" spans="1:7" ht="15.6" x14ac:dyDescent="0.3">
      <c r="A19" s="10">
        <v>16</v>
      </c>
      <c r="B19" s="11" t="s">
        <v>23</v>
      </c>
      <c r="C19" s="12">
        <v>3</v>
      </c>
      <c r="D19" s="13">
        <v>16</v>
      </c>
      <c r="E19" s="13">
        <v>24.5</v>
      </c>
      <c r="F19" s="14">
        <v>3</v>
      </c>
      <c r="G19" s="13">
        <v>11</v>
      </c>
    </row>
    <row r="20" spans="1:7" ht="15.6" x14ac:dyDescent="0.3">
      <c r="A20" s="10">
        <v>17</v>
      </c>
      <c r="B20" s="11" t="s">
        <v>24</v>
      </c>
      <c r="C20" s="12">
        <v>3</v>
      </c>
      <c r="D20" s="13">
        <v>16</v>
      </c>
      <c r="E20" s="13">
        <v>22</v>
      </c>
      <c r="F20" s="14">
        <v>3</v>
      </c>
      <c r="G20" s="13">
        <v>9</v>
      </c>
    </row>
    <row r="21" spans="1:7" ht="15.6" x14ac:dyDescent="0.3">
      <c r="A21" s="10">
        <v>18</v>
      </c>
      <c r="B21" s="11" t="s">
        <v>25</v>
      </c>
      <c r="C21" s="12">
        <v>3</v>
      </c>
      <c r="D21" s="13">
        <v>13.5</v>
      </c>
      <c r="E21" s="13">
        <v>18</v>
      </c>
      <c r="F21" s="14">
        <v>2</v>
      </c>
      <c r="G21" s="13">
        <v>6</v>
      </c>
    </row>
    <row r="22" spans="1:7" ht="15.6" x14ac:dyDescent="0.3">
      <c r="A22" s="10">
        <v>19</v>
      </c>
      <c r="B22" s="11" t="s">
        <v>26</v>
      </c>
      <c r="C22" s="12">
        <v>2.5</v>
      </c>
      <c r="D22" s="13">
        <v>17</v>
      </c>
      <c r="E22" s="13">
        <v>23</v>
      </c>
      <c r="F22" s="14">
        <v>2</v>
      </c>
      <c r="G22" s="13">
        <v>13</v>
      </c>
    </row>
    <row r="23" spans="1:7" ht="15.6" x14ac:dyDescent="0.3">
      <c r="A23" s="10">
        <v>20</v>
      </c>
      <c r="B23" s="11" t="s">
        <v>27</v>
      </c>
      <c r="C23" s="12">
        <v>2.5</v>
      </c>
      <c r="D23" s="13">
        <v>17</v>
      </c>
      <c r="E23" s="13">
        <v>22.5</v>
      </c>
      <c r="F23" s="14">
        <v>2</v>
      </c>
      <c r="G23" s="13">
        <v>12.5</v>
      </c>
    </row>
    <row r="24" spans="1:7" ht="15.6" x14ac:dyDescent="0.3">
      <c r="A24" s="10">
        <v>21</v>
      </c>
      <c r="B24" s="11" t="s">
        <v>28</v>
      </c>
      <c r="C24" s="12">
        <v>2.5</v>
      </c>
      <c r="D24" s="13">
        <v>15.5</v>
      </c>
      <c r="E24" s="13">
        <v>21.5</v>
      </c>
      <c r="F24" s="14">
        <v>2</v>
      </c>
      <c r="G24" s="13">
        <v>11</v>
      </c>
    </row>
    <row r="25" spans="1:7" ht="15.6" x14ac:dyDescent="0.3">
      <c r="A25" s="10">
        <v>22</v>
      </c>
      <c r="B25" s="11" t="s">
        <v>29</v>
      </c>
      <c r="C25" s="12">
        <v>2.5</v>
      </c>
      <c r="D25" s="13">
        <v>13</v>
      </c>
      <c r="E25" s="13">
        <v>18</v>
      </c>
      <c r="F25" s="14">
        <v>1</v>
      </c>
      <c r="G25" s="13">
        <v>8</v>
      </c>
    </row>
    <row r="26" spans="1:7" ht="15.6" x14ac:dyDescent="0.3">
      <c r="A26" s="10">
        <v>23</v>
      </c>
      <c r="B26" s="11" t="s">
        <v>30</v>
      </c>
      <c r="C26" s="12">
        <v>2</v>
      </c>
      <c r="D26" s="13">
        <v>13.5</v>
      </c>
      <c r="E26" s="13">
        <v>19</v>
      </c>
      <c r="F26" s="14">
        <v>1</v>
      </c>
      <c r="G26" s="13">
        <v>5</v>
      </c>
    </row>
    <row r="27" spans="1:7" ht="15.6" x14ac:dyDescent="0.3">
      <c r="A27" s="10">
        <v>24</v>
      </c>
      <c r="B27" s="11" t="s">
        <v>31</v>
      </c>
      <c r="C27" s="12">
        <v>2</v>
      </c>
      <c r="D27" s="13">
        <v>13</v>
      </c>
      <c r="E27" s="13">
        <v>18</v>
      </c>
      <c r="F27" s="14">
        <v>1</v>
      </c>
      <c r="G27" s="13">
        <v>7</v>
      </c>
    </row>
    <row r="28" spans="1:7" ht="15.6" x14ac:dyDescent="0.3">
      <c r="A28" s="10">
        <v>25</v>
      </c>
      <c r="B28" s="11" t="s">
        <v>32</v>
      </c>
      <c r="C28" s="12">
        <v>1.5</v>
      </c>
      <c r="D28" s="13">
        <v>13.5</v>
      </c>
      <c r="E28" s="13">
        <v>21</v>
      </c>
      <c r="F28" s="14">
        <v>1</v>
      </c>
      <c r="G28" s="13">
        <v>8</v>
      </c>
    </row>
  </sheetData>
  <mergeCells count="1">
    <mergeCell ref="A1:G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6"/>
  <sheetViews>
    <sheetView topLeftCell="A6" zoomScale="110" zoomScaleNormal="110" workbookViewId="0">
      <selection activeCell="B26" activeCellId="1" sqref="A1 B26"/>
    </sheetView>
  </sheetViews>
  <sheetFormatPr defaultRowHeight="14.4" x14ac:dyDescent="0.3"/>
  <cols>
    <col min="1" max="1" width="5.6640625" customWidth="1"/>
    <col min="2" max="2" width="15.33203125" customWidth="1"/>
    <col min="3" max="3" width="11.6640625" customWidth="1"/>
    <col min="4" max="4" width="4.5546875" customWidth="1"/>
    <col min="5" max="5" width="6.6640625" customWidth="1"/>
    <col min="6" max="6" width="5.109375" customWidth="1"/>
    <col min="7" max="7" width="5.5546875" customWidth="1"/>
    <col min="8" max="8" width="5.6640625" customWidth="1"/>
    <col min="9" max="1025" width="11.6640625" customWidth="1"/>
  </cols>
  <sheetData>
    <row r="1" spans="1:8" x14ac:dyDescent="0.3">
      <c r="A1" t="s">
        <v>33</v>
      </c>
    </row>
    <row r="3" spans="1:8" x14ac:dyDescent="0.3">
      <c r="A3" s="15" t="s">
        <v>1</v>
      </c>
      <c r="B3" s="15" t="s">
        <v>34</v>
      </c>
      <c r="C3" s="15" t="s">
        <v>35</v>
      </c>
      <c r="D3" s="16" t="s">
        <v>3</v>
      </c>
      <c r="E3" s="17" t="s">
        <v>4</v>
      </c>
      <c r="F3" s="17" t="s">
        <v>5</v>
      </c>
      <c r="G3" s="17" t="s">
        <v>6</v>
      </c>
      <c r="H3" s="17" t="s">
        <v>7</v>
      </c>
    </row>
    <row r="4" spans="1:8" x14ac:dyDescent="0.3">
      <c r="A4" s="15">
        <v>1</v>
      </c>
      <c r="B4" s="15" t="s">
        <v>36</v>
      </c>
      <c r="C4" s="15" t="s">
        <v>37</v>
      </c>
      <c r="D4" s="18">
        <v>6</v>
      </c>
      <c r="E4" s="19">
        <v>26</v>
      </c>
      <c r="F4" s="19">
        <v>36</v>
      </c>
      <c r="G4" s="20">
        <v>6</v>
      </c>
      <c r="H4" s="19">
        <v>25</v>
      </c>
    </row>
    <row r="5" spans="1:8" x14ac:dyDescent="0.3">
      <c r="A5" s="15">
        <v>2</v>
      </c>
      <c r="B5" s="15" t="s">
        <v>38</v>
      </c>
      <c r="C5" s="15" t="s">
        <v>39</v>
      </c>
      <c r="D5" s="18">
        <v>6</v>
      </c>
      <c r="E5" s="19">
        <v>22</v>
      </c>
      <c r="F5" s="19">
        <v>31</v>
      </c>
      <c r="G5" s="20">
        <v>6</v>
      </c>
      <c r="H5" s="19">
        <v>27</v>
      </c>
    </row>
    <row r="6" spans="1:8" x14ac:dyDescent="0.3">
      <c r="A6" s="15">
        <v>3</v>
      </c>
      <c r="B6" s="15" t="s">
        <v>40</v>
      </c>
      <c r="C6" s="15" t="s">
        <v>41</v>
      </c>
      <c r="D6" s="18">
        <v>6</v>
      </c>
      <c r="E6" s="19">
        <v>21</v>
      </c>
      <c r="F6" s="19">
        <v>30</v>
      </c>
      <c r="G6" s="20">
        <v>6</v>
      </c>
      <c r="H6" s="19">
        <v>24</v>
      </c>
    </row>
    <row r="7" spans="1:8" x14ac:dyDescent="0.3">
      <c r="A7" s="15">
        <v>4</v>
      </c>
      <c r="B7" s="15" t="s">
        <v>42</v>
      </c>
      <c r="C7" s="15" t="s">
        <v>43</v>
      </c>
      <c r="D7" s="18">
        <v>6</v>
      </c>
      <c r="E7" s="19">
        <v>19.5</v>
      </c>
      <c r="F7" s="19">
        <v>28</v>
      </c>
      <c r="G7" s="20">
        <v>6</v>
      </c>
      <c r="H7" s="19">
        <v>23</v>
      </c>
    </row>
    <row r="8" spans="1:8" x14ac:dyDescent="0.3">
      <c r="A8" s="15">
        <v>5</v>
      </c>
      <c r="B8" s="15" t="s">
        <v>44</v>
      </c>
      <c r="C8" s="15" t="s">
        <v>45</v>
      </c>
      <c r="D8" s="18">
        <v>5</v>
      </c>
      <c r="E8" s="19">
        <v>20.5</v>
      </c>
      <c r="F8" s="19">
        <v>29.5</v>
      </c>
      <c r="G8" s="20">
        <v>4</v>
      </c>
      <c r="H8" s="19">
        <v>20.5</v>
      </c>
    </row>
    <row r="9" spans="1:8" x14ac:dyDescent="0.3">
      <c r="A9" s="15">
        <v>6</v>
      </c>
      <c r="B9" s="15" t="s">
        <v>46</v>
      </c>
      <c r="C9" s="15" t="s">
        <v>47</v>
      </c>
      <c r="D9" s="18">
        <v>5</v>
      </c>
      <c r="E9" s="19">
        <v>19</v>
      </c>
      <c r="F9" s="19">
        <v>26</v>
      </c>
      <c r="G9" s="20">
        <v>5</v>
      </c>
      <c r="H9" s="19">
        <v>19</v>
      </c>
    </row>
    <row r="10" spans="1:8" x14ac:dyDescent="0.3">
      <c r="A10" s="15">
        <v>7</v>
      </c>
      <c r="B10" s="15" t="s">
        <v>48</v>
      </c>
      <c r="C10" s="15" t="s">
        <v>49</v>
      </c>
      <c r="D10" s="18">
        <v>4.5</v>
      </c>
      <c r="E10" s="19">
        <v>22.5</v>
      </c>
      <c r="F10" s="19">
        <v>32</v>
      </c>
      <c r="G10" s="20">
        <v>4</v>
      </c>
      <c r="H10" s="19">
        <v>22.5</v>
      </c>
    </row>
    <row r="11" spans="1:8" x14ac:dyDescent="0.3">
      <c r="A11" s="15">
        <v>8</v>
      </c>
      <c r="B11" s="15" t="s">
        <v>50</v>
      </c>
      <c r="C11" s="15" t="s">
        <v>51</v>
      </c>
      <c r="D11" s="18">
        <v>4.5</v>
      </c>
      <c r="E11" s="19">
        <v>19</v>
      </c>
      <c r="F11" s="19">
        <v>26.5</v>
      </c>
      <c r="G11" s="20">
        <v>4</v>
      </c>
      <c r="H11" s="19">
        <v>18</v>
      </c>
    </row>
    <row r="12" spans="1:8" x14ac:dyDescent="0.3">
      <c r="A12" s="15">
        <v>9</v>
      </c>
      <c r="B12" s="15" t="s">
        <v>52</v>
      </c>
      <c r="C12" s="15" t="s">
        <v>53</v>
      </c>
      <c r="D12" s="18">
        <v>4.5</v>
      </c>
      <c r="E12" s="19">
        <v>19</v>
      </c>
      <c r="F12" s="19">
        <v>26</v>
      </c>
      <c r="G12" s="20">
        <v>4</v>
      </c>
      <c r="H12" s="19">
        <v>20</v>
      </c>
    </row>
    <row r="13" spans="1:8" x14ac:dyDescent="0.3">
      <c r="A13" s="15">
        <v>10</v>
      </c>
      <c r="B13" s="15" t="s">
        <v>54</v>
      </c>
      <c r="C13" s="15" t="s">
        <v>55</v>
      </c>
      <c r="D13" s="18">
        <v>4.5</v>
      </c>
      <c r="E13" s="19">
        <v>18</v>
      </c>
      <c r="F13" s="19">
        <v>25.5</v>
      </c>
      <c r="G13" s="20">
        <v>4</v>
      </c>
      <c r="H13" s="19">
        <v>18.5</v>
      </c>
    </row>
    <row r="14" spans="1:8" x14ac:dyDescent="0.3">
      <c r="A14" s="15">
        <v>11</v>
      </c>
      <c r="B14" s="15" t="s">
        <v>56</v>
      </c>
      <c r="C14" s="15" t="s">
        <v>57</v>
      </c>
      <c r="D14" s="18">
        <v>4</v>
      </c>
      <c r="E14" s="19">
        <v>22</v>
      </c>
      <c r="F14" s="19">
        <v>30.5</v>
      </c>
      <c r="G14" s="20">
        <v>4</v>
      </c>
      <c r="H14" s="19">
        <v>18</v>
      </c>
    </row>
    <row r="15" spans="1:8" x14ac:dyDescent="0.3">
      <c r="A15" s="15">
        <v>12</v>
      </c>
      <c r="B15" s="15" t="s">
        <v>58</v>
      </c>
      <c r="C15" s="15" t="s">
        <v>59</v>
      </c>
      <c r="D15" s="18">
        <v>4</v>
      </c>
      <c r="E15" s="19">
        <v>20.5</v>
      </c>
      <c r="F15" s="19">
        <v>29</v>
      </c>
      <c r="G15" s="20">
        <v>4</v>
      </c>
      <c r="H15" s="19">
        <v>18</v>
      </c>
    </row>
    <row r="16" spans="1:8" x14ac:dyDescent="0.3">
      <c r="A16" s="15">
        <v>13</v>
      </c>
      <c r="B16" s="15" t="s">
        <v>60</v>
      </c>
      <c r="C16" s="15" t="s">
        <v>61</v>
      </c>
      <c r="D16" s="18">
        <v>4</v>
      </c>
      <c r="E16" s="19">
        <v>20</v>
      </c>
      <c r="F16" s="19">
        <v>28.5</v>
      </c>
      <c r="G16" s="20">
        <v>4</v>
      </c>
      <c r="H16" s="19">
        <v>18</v>
      </c>
    </row>
    <row r="17" spans="1:8" x14ac:dyDescent="0.3">
      <c r="A17" s="15">
        <v>14</v>
      </c>
      <c r="B17" s="15" t="s">
        <v>62</v>
      </c>
      <c r="C17" s="15" t="s">
        <v>63</v>
      </c>
      <c r="D17" s="18">
        <v>4</v>
      </c>
      <c r="E17" s="19">
        <v>20</v>
      </c>
      <c r="F17" s="19">
        <v>27.5</v>
      </c>
      <c r="G17" s="20">
        <v>4</v>
      </c>
      <c r="H17" s="19">
        <v>19</v>
      </c>
    </row>
    <row r="18" spans="1:8" x14ac:dyDescent="0.3">
      <c r="A18" s="15">
        <v>15</v>
      </c>
      <c r="B18" s="15" t="s">
        <v>64</v>
      </c>
      <c r="C18" s="15" t="s">
        <v>65</v>
      </c>
      <c r="D18" s="18">
        <v>4</v>
      </c>
      <c r="E18" s="19">
        <v>17</v>
      </c>
      <c r="F18" s="19">
        <v>23.5</v>
      </c>
      <c r="G18" s="20">
        <v>4</v>
      </c>
      <c r="H18" s="19">
        <v>16</v>
      </c>
    </row>
    <row r="19" spans="1:8" x14ac:dyDescent="0.3">
      <c r="A19" s="15">
        <v>16</v>
      </c>
      <c r="B19" s="15" t="s">
        <v>66</v>
      </c>
      <c r="C19" s="15" t="s">
        <v>67</v>
      </c>
      <c r="D19" s="18">
        <v>4</v>
      </c>
      <c r="E19" s="19">
        <v>16</v>
      </c>
      <c r="F19" s="19">
        <v>22</v>
      </c>
      <c r="G19" s="20">
        <v>4</v>
      </c>
      <c r="H19" s="19">
        <v>10</v>
      </c>
    </row>
    <row r="20" spans="1:8" x14ac:dyDescent="0.3">
      <c r="A20" s="15">
        <v>17</v>
      </c>
      <c r="B20" s="15" t="s">
        <v>68</v>
      </c>
      <c r="C20" s="15" t="s">
        <v>69</v>
      </c>
      <c r="D20" s="18">
        <v>4</v>
      </c>
      <c r="E20" s="19">
        <v>15.5</v>
      </c>
      <c r="F20" s="19">
        <v>22.5</v>
      </c>
      <c r="G20" s="20">
        <v>4</v>
      </c>
      <c r="H20" s="19">
        <v>14</v>
      </c>
    </row>
    <row r="21" spans="1:8" x14ac:dyDescent="0.3">
      <c r="A21" s="15">
        <v>18</v>
      </c>
      <c r="B21" s="15" t="s">
        <v>70</v>
      </c>
      <c r="C21" s="15" t="s">
        <v>71</v>
      </c>
      <c r="D21" s="18">
        <v>4</v>
      </c>
      <c r="E21" s="19">
        <v>15.5</v>
      </c>
      <c r="F21" s="19">
        <v>21</v>
      </c>
      <c r="G21" s="20">
        <v>3</v>
      </c>
      <c r="H21" s="19">
        <v>14</v>
      </c>
    </row>
    <row r="22" spans="1:8" x14ac:dyDescent="0.3">
      <c r="A22" s="15">
        <v>19</v>
      </c>
      <c r="B22" s="15" t="s">
        <v>72</v>
      </c>
      <c r="C22" s="15" t="s">
        <v>51</v>
      </c>
      <c r="D22" s="18">
        <v>4</v>
      </c>
      <c r="E22" s="19">
        <v>15</v>
      </c>
      <c r="F22" s="19">
        <v>20</v>
      </c>
      <c r="G22" s="20">
        <v>3</v>
      </c>
      <c r="H22" s="19">
        <v>11</v>
      </c>
    </row>
    <row r="23" spans="1:8" x14ac:dyDescent="0.3">
      <c r="A23" s="15">
        <v>20</v>
      </c>
      <c r="B23" s="15" t="s">
        <v>73</v>
      </c>
      <c r="C23" s="15" t="s">
        <v>74</v>
      </c>
      <c r="D23" s="18">
        <v>3.5</v>
      </c>
      <c r="E23" s="19">
        <v>21.5</v>
      </c>
      <c r="F23" s="19">
        <v>30</v>
      </c>
      <c r="G23" s="20">
        <v>3</v>
      </c>
      <c r="H23" s="19">
        <v>15.5</v>
      </c>
    </row>
    <row r="24" spans="1:8" x14ac:dyDescent="0.3">
      <c r="A24" s="15">
        <v>21</v>
      </c>
      <c r="B24" s="15" t="s">
        <v>75</v>
      </c>
      <c r="C24" s="15" t="s">
        <v>65</v>
      </c>
      <c r="D24" s="18">
        <v>3.5</v>
      </c>
      <c r="E24" s="19">
        <v>19</v>
      </c>
      <c r="F24" s="19">
        <v>25.5</v>
      </c>
      <c r="G24" s="20">
        <v>3</v>
      </c>
      <c r="H24" s="19">
        <v>16</v>
      </c>
    </row>
    <row r="25" spans="1:8" x14ac:dyDescent="0.3">
      <c r="A25" s="15">
        <v>22</v>
      </c>
      <c r="B25" s="15" t="s">
        <v>76</v>
      </c>
      <c r="C25" s="15" t="s">
        <v>77</v>
      </c>
      <c r="D25" s="18">
        <v>3.5</v>
      </c>
      <c r="E25" s="19">
        <v>18</v>
      </c>
      <c r="F25" s="19">
        <v>25</v>
      </c>
      <c r="G25" s="20">
        <v>3</v>
      </c>
      <c r="H25" s="19">
        <v>14.5</v>
      </c>
    </row>
    <row r="26" spans="1:8" x14ac:dyDescent="0.3">
      <c r="A26" s="15">
        <v>23</v>
      </c>
      <c r="B26" s="15" t="s">
        <v>78</v>
      </c>
      <c r="C26" s="15" t="s">
        <v>79</v>
      </c>
      <c r="D26" s="18">
        <v>3.5</v>
      </c>
      <c r="E26" s="19">
        <v>15</v>
      </c>
      <c r="F26" s="19">
        <v>20.5</v>
      </c>
      <c r="G26" s="20">
        <v>3</v>
      </c>
      <c r="H26" s="19">
        <v>12</v>
      </c>
    </row>
    <row r="27" spans="1:8" x14ac:dyDescent="0.3">
      <c r="A27" s="15">
        <v>24</v>
      </c>
      <c r="B27" s="15" t="s">
        <v>80</v>
      </c>
      <c r="C27" s="15" t="s">
        <v>81</v>
      </c>
      <c r="D27" s="18">
        <v>3</v>
      </c>
      <c r="E27" s="19">
        <v>21</v>
      </c>
      <c r="F27" s="19">
        <v>29</v>
      </c>
      <c r="G27" s="20">
        <v>3</v>
      </c>
      <c r="H27" s="19">
        <v>15</v>
      </c>
    </row>
    <row r="28" spans="1:8" x14ac:dyDescent="0.3">
      <c r="A28" s="15">
        <v>25</v>
      </c>
      <c r="B28" s="15" t="s">
        <v>82</v>
      </c>
      <c r="C28" s="15" t="s">
        <v>83</v>
      </c>
      <c r="D28" s="18">
        <v>3</v>
      </c>
      <c r="E28" s="19">
        <v>20.5</v>
      </c>
      <c r="F28" s="19">
        <v>29</v>
      </c>
      <c r="G28" s="20">
        <v>3</v>
      </c>
      <c r="H28" s="19">
        <v>14</v>
      </c>
    </row>
    <row r="29" spans="1:8" x14ac:dyDescent="0.3">
      <c r="A29" s="15">
        <v>26</v>
      </c>
      <c r="B29" s="15" t="s">
        <v>84</v>
      </c>
      <c r="C29" s="15" t="s">
        <v>85</v>
      </c>
      <c r="D29" s="18">
        <v>3</v>
      </c>
      <c r="E29" s="19">
        <v>19</v>
      </c>
      <c r="F29" s="19">
        <v>26.5</v>
      </c>
      <c r="G29" s="20">
        <v>2</v>
      </c>
      <c r="H29" s="19">
        <v>12</v>
      </c>
    </row>
    <row r="30" spans="1:8" x14ac:dyDescent="0.3">
      <c r="A30" s="15">
        <v>27</v>
      </c>
      <c r="B30" s="15" t="s">
        <v>86</v>
      </c>
      <c r="C30" s="15" t="s">
        <v>87</v>
      </c>
      <c r="D30" s="18">
        <v>3</v>
      </c>
      <c r="E30" s="19">
        <v>18</v>
      </c>
      <c r="F30" s="19">
        <v>25</v>
      </c>
      <c r="G30" s="20">
        <v>3</v>
      </c>
      <c r="H30" s="19">
        <v>12</v>
      </c>
    </row>
    <row r="31" spans="1:8" x14ac:dyDescent="0.3">
      <c r="A31" s="15">
        <v>28</v>
      </c>
      <c r="B31" s="15" t="s">
        <v>88</v>
      </c>
      <c r="C31" s="15" t="s">
        <v>41</v>
      </c>
      <c r="D31" s="18">
        <v>3</v>
      </c>
      <c r="E31" s="19">
        <v>17.5</v>
      </c>
      <c r="F31" s="19">
        <v>25</v>
      </c>
      <c r="G31" s="20">
        <v>3</v>
      </c>
      <c r="H31" s="19">
        <v>14</v>
      </c>
    </row>
    <row r="32" spans="1:8" x14ac:dyDescent="0.3">
      <c r="A32" s="15">
        <v>29</v>
      </c>
      <c r="B32" s="15" t="s">
        <v>89</v>
      </c>
      <c r="C32" s="15" t="s">
        <v>90</v>
      </c>
      <c r="D32" s="18">
        <v>3</v>
      </c>
      <c r="E32" s="19">
        <v>17.5</v>
      </c>
      <c r="F32" s="19">
        <v>23</v>
      </c>
      <c r="G32" s="20">
        <v>3</v>
      </c>
      <c r="H32" s="19">
        <v>12</v>
      </c>
    </row>
    <row r="33" spans="1:8" x14ac:dyDescent="0.3">
      <c r="A33" s="15">
        <v>30</v>
      </c>
      <c r="B33" s="15" t="s">
        <v>91</v>
      </c>
      <c r="C33" s="15" t="s">
        <v>92</v>
      </c>
      <c r="D33" s="18">
        <v>3</v>
      </c>
      <c r="E33" s="19">
        <v>16.5</v>
      </c>
      <c r="F33" s="19">
        <v>23.5</v>
      </c>
      <c r="G33" s="20">
        <v>3</v>
      </c>
      <c r="H33" s="19">
        <v>10</v>
      </c>
    </row>
    <row r="34" spans="1:8" x14ac:dyDescent="0.3">
      <c r="A34" s="15">
        <v>31</v>
      </c>
      <c r="B34" s="15" t="s">
        <v>93</v>
      </c>
      <c r="C34" s="15" t="s">
        <v>94</v>
      </c>
      <c r="D34" s="18">
        <v>3</v>
      </c>
      <c r="E34" s="19">
        <v>15</v>
      </c>
      <c r="F34" s="19">
        <v>20</v>
      </c>
      <c r="G34" s="20">
        <v>3</v>
      </c>
      <c r="H34" s="19">
        <v>8</v>
      </c>
    </row>
    <row r="35" spans="1:8" x14ac:dyDescent="0.3">
      <c r="A35" s="15">
        <v>32</v>
      </c>
      <c r="B35" s="15" t="s">
        <v>95</v>
      </c>
      <c r="C35" s="15" t="s">
        <v>96</v>
      </c>
      <c r="D35" s="18">
        <v>2.5</v>
      </c>
      <c r="E35" s="19">
        <v>17</v>
      </c>
      <c r="F35" s="19">
        <v>22.5</v>
      </c>
      <c r="G35" s="20">
        <v>2</v>
      </c>
      <c r="H35" s="19">
        <v>10.5</v>
      </c>
    </row>
    <row r="36" spans="1:8" x14ac:dyDescent="0.3">
      <c r="A36" s="15">
        <v>33</v>
      </c>
      <c r="B36" s="15" t="s">
        <v>97</v>
      </c>
      <c r="C36" s="15" t="s">
        <v>77</v>
      </c>
      <c r="D36" s="18">
        <v>2.5</v>
      </c>
      <c r="E36" s="19">
        <v>16</v>
      </c>
      <c r="F36" s="19">
        <v>22</v>
      </c>
      <c r="G36" s="20">
        <v>2</v>
      </c>
      <c r="H36" s="19">
        <v>11</v>
      </c>
    </row>
    <row r="37" spans="1:8" x14ac:dyDescent="0.3">
      <c r="A37" s="15">
        <v>34</v>
      </c>
      <c r="B37" s="15" t="s">
        <v>98</v>
      </c>
      <c r="C37" s="15" t="s">
        <v>96</v>
      </c>
      <c r="D37" s="18">
        <v>2.5</v>
      </c>
      <c r="E37" s="19">
        <v>16</v>
      </c>
      <c r="F37" s="19">
        <v>21.5</v>
      </c>
      <c r="G37" s="20">
        <v>2</v>
      </c>
      <c r="H37" s="19">
        <v>10</v>
      </c>
    </row>
    <row r="38" spans="1:8" x14ac:dyDescent="0.3">
      <c r="A38" s="15">
        <v>35</v>
      </c>
      <c r="B38" s="15" t="s">
        <v>99</v>
      </c>
      <c r="C38" s="15" t="s">
        <v>100</v>
      </c>
      <c r="D38" s="18">
        <v>2.5</v>
      </c>
      <c r="E38" s="19">
        <v>14.5</v>
      </c>
      <c r="F38" s="19">
        <v>21.5</v>
      </c>
      <c r="G38" s="20">
        <v>2</v>
      </c>
      <c r="H38" s="19">
        <v>8</v>
      </c>
    </row>
    <row r="39" spans="1:8" x14ac:dyDescent="0.3">
      <c r="A39" s="15">
        <v>36</v>
      </c>
      <c r="B39" s="15" t="s">
        <v>101</v>
      </c>
      <c r="C39" s="15" t="s">
        <v>102</v>
      </c>
      <c r="D39" s="18">
        <v>2.5</v>
      </c>
      <c r="E39" s="19">
        <v>14.5</v>
      </c>
      <c r="F39" s="19">
        <v>19.5</v>
      </c>
      <c r="G39" s="20">
        <v>2</v>
      </c>
      <c r="H39" s="19">
        <v>9</v>
      </c>
    </row>
    <row r="40" spans="1:8" x14ac:dyDescent="0.3">
      <c r="A40" s="15">
        <v>37</v>
      </c>
      <c r="B40" s="15" t="s">
        <v>103</v>
      </c>
      <c r="C40" s="15" t="s">
        <v>104</v>
      </c>
      <c r="D40" s="18">
        <v>2.5</v>
      </c>
      <c r="E40" s="19">
        <v>10</v>
      </c>
      <c r="F40" s="19">
        <v>15.5</v>
      </c>
      <c r="G40" s="20">
        <v>2</v>
      </c>
      <c r="H40" s="19">
        <v>6</v>
      </c>
    </row>
    <row r="41" spans="1:8" x14ac:dyDescent="0.3">
      <c r="A41" s="15">
        <v>38</v>
      </c>
      <c r="B41" s="15" t="s">
        <v>105</v>
      </c>
      <c r="C41" s="15" t="s">
        <v>100</v>
      </c>
      <c r="D41" s="18">
        <v>2</v>
      </c>
      <c r="E41" s="19">
        <v>13</v>
      </c>
      <c r="F41" s="19">
        <v>17</v>
      </c>
      <c r="G41" s="20">
        <v>2</v>
      </c>
      <c r="H41" s="19">
        <v>8</v>
      </c>
    </row>
    <row r="42" spans="1:8" x14ac:dyDescent="0.3">
      <c r="A42" s="15">
        <v>39</v>
      </c>
      <c r="B42" s="15" t="s">
        <v>106</v>
      </c>
      <c r="C42" s="15" t="s">
        <v>107</v>
      </c>
      <c r="D42" s="18">
        <v>2</v>
      </c>
      <c r="E42" s="19">
        <v>10.5</v>
      </c>
      <c r="F42" s="19">
        <v>15.5</v>
      </c>
      <c r="G42" s="20">
        <v>0</v>
      </c>
      <c r="H42" s="19">
        <v>4.5</v>
      </c>
    </row>
    <row r="43" spans="1:8" x14ac:dyDescent="0.3">
      <c r="A43" s="15">
        <v>40</v>
      </c>
      <c r="B43" s="15" t="s">
        <v>108</v>
      </c>
      <c r="C43" s="15" t="s">
        <v>90</v>
      </c>
      <c r="D43" s="18">
        <v>1.5</v>
      </c>
      <c r="E43" s="19">
        <v>15</v>
      </c>
      <c r="F43" s="19">
        <v>21.5</v>
      </c>
      <c r="G43" s="20">
        <v>1</v>
      </c>
      <c r="H43" s="19">
        <v>8</v>
      </c>
    </row>
    <row r="44" spans="1:8" x14ac:dyDescent="0.3">
      <c r="A44" s="15">
        <v>41</v>
      </c>
      <c r="B44" s="15" t="s">
        <v>109</v>
      </c>
      <c r="C44" s="15" t="s">
        <v>110</v>
      </c>
      <c r="D44" s="18">
        <v>1.5</v>
      </c>
      <c r="E44" s="19">
        <v>14</v>
      </c>
      <c r="F44" s="19">
        <v>20</v>
      </c>
      <c r="G44" s="20">
        <v>0</v>
      </c>
      <c r="H44" s="19">
        <v>7.5</v>
      </c>
    </row>
    <row r="45" spans="1:8" x14ac:dyDescent="0.3">
      <c r="A45" s="15">
        <v>42</v>
      </c>
      <c r="B45" s="15" t="s">
        <v>111</v>
      </c>
      <c r="C45" s="15" t="s">
        <v>112</v>
      </c>
      <c r="D45" s="18">
        <v>1.5</v>
      </c>
      <c r="E45" s="19">
        <v>13.5</v>
      </c>
      <c r="F45" s="19">
        <v>19.5</v>
      </c>
      <c r="G45" s="20">
        <v>0</v>
      </c>
      <c r="H45" s="19">
        <v>4</v>
      </c>
    </row>
    <row r="46" spans="1:8" x14ac:dyDescent="0.3">
      <c r="A46" s="15">
        <v>43</v>
      </c>
      <c r="B46" s="15" t="s">
        <v>106</v>
      </c>
      <c r="C46" s="15" t="s">
        <v>113</v>
      </c>
      <c r="D46" s="18">
        <v>1.5</v>
      </c>
      <c r="E46" s="19">
        <v>12.5</v>
      </c>
      <c r="F46" s="19">
        <v>18.5</v>
      </c>
      <c r="G46" s="20">
        <v>0</v>
      </c>
      <c r="H46" s="19">
        <v>5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3"/>
  <sheetViews>
    <sheetView zoomScale="110" zoomScaleNormal="110" workbookViewId="0">
      <selection activeCell="A25" activeCellId="1" sqref="A1 A25"/>
    </sheetView>
  </sheetViews>
  <sheetFormatPr defaultRowHeight="14.4" x14ac:dyDescent="0.3"/>
  <cols>
    <col min="1" max="2" width="5.44140625" customWidth="1"/>
    <col min="3" max="3" width="23" customWidth="1"/>
    <col min="4" max="4" width="4.44140625" style="21" customWidth="1"/>
    <col min="5" max="5" width="6.44140625" style="22" customWidth="1"/>
    <col min="6" max="6" width="5" style="22" customWidth="1"/>
    <col min="7" max="7" width="5.44140625" style="23" customWidth="1"/>
    <col min="8" max="8" width="5.5546875" style="22" customWidth="1"/>
    <col min="9" max="1025" width="8.5546875" customWidth="1"/>
  </cols>
  <sheetData>
    <row r="1" spans="1:8" x14ac:dyDescent="0.3">
      <c r="A1" t="s">
        <v>114</v>
      </c>
    </row>
    <row r="3" spans="1:8" x14ac:dyDescent="0.3">
      <c r="A3" s="24" t="s">
        <v>1</v>
      </c>
      <c r="B3" s="24" t="s">
        <v>115</v>
      </c>
      <c r="C3" s="24" t="s">
        <v>2</v>
      </c>
      <c r="D3" s="25" t="s">
        <v>3</v>
      </c>
      <c r="E3" s="26" t="s">
        <v>4</v>
      </c>
      <c r="F3" s="26" t="s">
        <v>5</v>
      </c>
      <c r="G3" s="27" t="s">
        <v>6</v>
      </c>
      <c r="H3" s="26" t="s">
        <v>7</v>
      </c>
    </row>
    <row r="4" spans="1:8" x14ac:dyDescent="0.3">
      <c r="A4" s="24">
        <v>1</v>
      </c>
      <c r="B4" s="24" t="s">
        <v>116</v>
      </c>
      <c r="C4" s="24" t="s">
        <v>117</v>
      </c>
      <c r="D4" s="25">
        <v>6.5</v>
      </c>
      <c r="E4" s="26">
        <v>21.5</v>
      </c>
      <c r="F4" s="26">
        <v>30</v>
      </c>
      <c r="G4" s="27">
        <v>6</v>
      </c>
      <c r="H4" s="26">
        <v>27.5</v>
      </c>
    </row>
    <row r="5" spans="1:8" x14ac:dyDescent="0.3">
      <c r="A5" s="24">
        <v>2</v>
      </c>
      <c r="B5" s="24" t="s">
        <v>118</v>
      </c>
      <c r="C5" s="24" t="s">
        <v>119</v>
      </c>
      <c r="D5" s="25">
        <v>5.5</v>
      </c>
      <c r="E5" s="26">
        <v>22.5</v>
      </c>
      <c r="F5" s="26">
        <v>31.5</v>
      </c>
      <c r="G5" s="27">
        <v>5</v>
      </c>
      <c r="H5" s="26">
        <v>22</v>
      </c>
    </row>
    <row r="6" spans="1:8" x14ac:dyDescent="0.3">
      <c r="A6" s="24">
        <v>3</v>
      </c>
      <c r="B6" s="24" t="s">
        <v>120</v>
      </c>
      <c r="C6" s="24" t="s">
        <v>8</v>
      </c>
      <c r="D6" s="25">
        <v>5</v>
      </c>
      <c r="E6" s="26">
        <v>24</v>
      </c>
      <c r="F6" s="26">
        <v>33.5</v>
      </c>
      <c r="G6" s="27">
        <v>5</v>
      </c>
      <c r="H6" s="26">
        <v>23</v>
      </c>
    </row>
    <row r="7" spans="1:8" x14ac:dyDescent="0.3">
      <c r="A7" s="24">
        <v>4</v>
      </c>
      <c r="B7" s="24" t="s">
        <v>121</v>
      </c>
      <c r="C7" s="24" t="s">
        <v>16</v>
      </c>
      <c r="D7" s="25">
        <v>5</v>
      </c>
      <c r="E7" s="26">
        <v>23</v>
      </c>
      <c r="F7" s="26">
        <v>30.5</v>
      </c>
      <c r="G7" s="27">
        <v>4</v>
      </c>
      <c r="H7" s="26">
        <v>21.5</v>
      </c>
    </row>
    <row r="8" spans="1:8" x14ac:dyDescent="0.3">
      <c r="A8" s="24">
        <v>5</v>
      </c>
      <c r="B8" s="24" t="s">
        <v>121</v>
      </c>
      <c r="C8" s="24" t="s">
        <v>122</v>
      </c>
      <c r="D8" s="25">
        <v>5</v>
      </c>
      <c r="E8" s="26">
        <v>20</v>
      </c>
      <c r="F8" s="26">
        <v>27</v>
      </c>
      <c r="G8" s="27">
        <v>5</v>
      </c>
      <c r="H8" s="26">
        <v>20</v>
      </c>
    </row>
    <row r="9" spans="1:8" x14ac:dyDescent="0.3">
      <c r="A9" s="24">
        <v>6</v>
      </c>
      <c r="B9" s="24" t="s">
        <v>121</v>
      </c>
      <c r="C9" s="24" t="s">
        <v>12</v>
      </c>
      <c r="D9" s="25">
        <v>5</v>
      </c>
      <c r="E9" s="26">
        <v>17</v>
      </c>
      <c r="F9" s="26">
        <v>24.5</v>
      </c>
      <c r="G9" s="27">
        <v>5</v>
      </c>
      <c r="H9" s="26">
        <v>18</v>
      </c>
    </row>
    <row r="10" spans="1:8" x14ac:dyDescent="0.3">
      <c r="A10" s="24">
        <v>7</v>
      </c>
      <c r="B10" s="24" t="s">
        <v>116</v>
      </c>
      <c r="C10" s="24" t="s">
        <v>123</v>
      </c>
      <c r="D10" s="25">
        <v>4.5</v>
      </c>
      <c r="E10" s="26">
        <v>22</v>
      </c>
      <c r="F10" s="26">
        <v>31.5</v>
      </c>
      <c r="G10" s="27">
        <v>4</v>
      </c>
      <c r="H10" s="26">
        <v>20.5</v>
      </c>
    </row>
    <row r="11" spans="1:8" x14ac:dyDescent="0.3">
      <c r="A11" s="24">
        <v>8</v>
      </c>
      <c r="B11" s="24" t="s">
        <v>124</v>
      </c>
      <c r="C11" s="24" t="s">
        <v>125</v>
      </c>
      <c r="D11" s="25">
        <v>4.5</v>
      </c>
      <c r="E11" s="26">
        <v>20.5</v>
      </c>
      <c r="F11" s="26">
        <v>29.5</v>
      </c>
      <c r="G11" s="27">
        <v>4</v>
      </c>
      <c r="H11" s="26">
        <v>19.5</v>
      </c>
    </row>
    <row r="12" spans="1:8" x14ac:dyDescent="0.3">
      <c r="A12" s="24">
        <v>9</v>
      </c>
      <c r="B12" s="24" t="s">
        <v>126</v>
      </c>
      <c r="C12" s="24" t="s">
        <v>11</v>
      </c>
      <c r="D12" s="25">
        <v>4.5</v>
      </c>
      <c r="E12" s="26">
        <v>19.5</v>
      </c>
      <c r="F12" s="26">
        <v>28</v>
      </c>
      <c r="G12" s="27">
        <v>4</v>
      </c>
      <c r="H12" s="26">
        <v>19</v>
      </c>
    </row>
    <row r="13" spans="1:8" x14ac:dyDescent="0.3">
      <c r="A13" s="24">
        <v>10</v>
      </c>
      <c r="B13" s="24" t="s">
        <v>121</v>
      </c>
      <c r="C13" s="24" t="s">
        <v>127</v>
      </c>
      <c r="D13" s="25">
        <v>4.5</v>
      </c>
      <c r="E13" s="26">
        <v>19</v>
      </c>
      <c r="F13" s="26">
        <v>26.5</v>
      </c>
      <c r="G13" s="27">
        <v>4</v>
      </c>
      <c r="H13" s="26">
        <v>17.5</v>
      </c>
    </row>
    <row r="14" spans="1:8" x14ac:dyDescent="0.3">
      <c r="A14" s="24">
        <v>11</v>
      </c>
      <c r="B14" s="24" t="s">
        <v>121</v>
      </c>
      <c r="C14" s="24" t="s">
        <v>20</v>
      </c>
      <c r="D14" s="25">
        <v>4.5</v>
      </c>
      <c r="E14" s="26">
        <v>17.5</v>
      </c>
      <c r="F14" s="26">
        <v>24</v>
      </c>
      <c r="G14" s="27">
        <v>3</v>
      </c>
      <c r="H14" s="26">
        <v>16.5</v>
      </c>
    </row>
    <row r="15" spans="1:8" x14ac:dyDescent="0.3">
      <c r="A15" s="24">
        <v>12</v>
      </c>
      <c r="B15" s="24" t="s">
        <v>121</v>
      </c>
      <c r="C15" s="24" t="s">
        <v>128</v>
      </c>
      <c r="D15" s="25">
        <v>4</v>
      </c>
      <c r="E15" s="26">
        <v>21</v>
      </c>
      <c r="F15" s="26">
        <v>28.5</v>
      </c>
      <c r="G15" s="27">
        <v>4</v>
      </c>
      <c r="H15" s="26">
        <v>18</v>
      </c>
    </row>
    <row r="16" spans="1:8" x14ac:dyDescent="0.3">
      <c r="A16" s="24">
        <v>13</v>
      </c>
      <c r="B16" s="24" t="s">
        <v>129</v>
      </c>
      <c r="C16" s="24" t="s">
        <v>17</v>
      </c>
      <c r="D16" s="25">
        <v>4</v>
      </c>
      <c r="E16" s="26">
        <v>20</v>
      </c>
      <c r="F16" s="26">
        <v>26.5</v>
      </c>
      <c r="G16" s="27">
        <v>4</v>
      </c>
      <c r="H16" s="26">
        <v>16</v>
      </c>
    </row>
    <row r="17" spans="1:8" x14ac:dyDescent="0.3">
      <c r="A17" s="24">
        <v>14</v>
      </c>
      <c r="B17" s="24" t="s">
        <v>121</v>
      </c>
      <c r="C17" s="24" t="s">
        <v>130</v>
      </c>
      <c r="D17" s="25">
        <v>4</v>
      </c>
      <c r="E17" s="26">
        <v>18.5</v>
      </c>
      <c r="F17" s="26">
        <v>25</v>
      </c>
      <c r="G17" s="27">
        <v>4</v>
      </c>
      <c r="H17" s="26">
        <v>17</v>
      </c>
    </row>
    <row r="18" spans="1:8" x14ac:dyDescent="0.3">
      <c r="A18" s="24">
        <v>15</v>
      </c>
      <c r="B18" s="24" t="s">
        <v>118</v>
      </c>
      <c r="C18" s="24" t="s">
        <v>9</v>
      </c>
      <c r="D18" s="25">
        <v>4</v>
      </c>
      <c r="E18" s="26">
        <v>17</v>
      </c>
      <c r="F18" s="26">
        <v>24</v>
      </c>
      <c r="G18" s="27">
        <v>3</v>
      </c>
      <c r="H18" s="26">
        <v>14.5</v>
      </c>
    </row>
    <row r="19" spans="1:8" x14ac:dyDescent="0.3">
      <c r="A19" s="24">
        <v>16</v>
      </c>
      <c r="B19" s="24" t="s">
        <v>131</v>
      </c>
      <c r="C19" s="24" t="s">
        <v>132</v>
      </c>
      <c r="D19" s="25">
        <v>4</v>
      </c>
      <c r="E19" s="26">
        <v>17</v>
      </c>
      <c r="F19" s="26">
        <v>22.5</v>
      </c>
      <c r="G19" s="27">
        <v>4</v>
      </c>
      <c r="H19" s="26">
        <v>12</v>
      </c>
    </row>
    <row r="20" spans="1:8" x14ac:dyDescent="0.3">
      <c r="A20" s="24">
        <v>17</v>
      </c>
      <c r="B20" s="24" t="s">
        <v>121</v>
      </c>
      <c r="C20" s="24" t="s">
        <v>133</v>
      </c>
      <c r="D20" s="25">
        <v>4</v>
      </c>
      <c r="E20" s="26">
        <v>16</v>
      </c>
      <c r="F20" s="26">
        <v>22.5</v>
      </c>
      <c r="G20" s="27">
        <v>3</v>
      </c>
      <c r="H20" s="26">
        <v>16</v>
      </c>
    </row>
    <row r="21" spans="1:8" x14ac:dyDescent="0.3">
      <c r="A21" s="24">
        <v>18</v>
      </c>
      <c r="B21" s="24" t="s">
        <v>129</v>
      </c>
      <c r="C21" s="24" t="s">
        <v>134</v>
      </c>
      <c r="D21" s="25">
        <v>3.5</v>
      </c>
      <c r="E21" s="26">
        <v>21.5</v>
      </c>
      <c r="F21" s="26">
        <v>27.5</v>
      </c>
      <c r="G21" s="27">
        <v>2</v>
      </c>
      <c r="H21" s="26">
        <v>18.5</v>
      </c>
    </row>
    <row r="22" spans="1:8" x14ac:dyDescent="0.3">
      <c r="A22" s="24">
        <v>19</v>
      </c>
      <c r="B22" s="24" t="s">
        <v>135</v>
      </c>
      <c r="C22" s="24" t="s">
        <v>21</v>
      </c>
      <c r="D22" s="25">
        <v>3.5</v>
      </c>
      <c r="E22" s="26">
        <v>21</v>
      </c>
      <c r="F22" s="26">
        <v>29</v>
      </c>
      <c r="G22" s="27">
        <v>3</v>
      </c>
      <c r="H22" s="26">
        <v>16</v>
      </c>
    </row>
    <row r="23" spans="1:8" x14ac:dyDescent="0.3">
      <c r="A23" s="24">
        <v>20</v>
      </c>
      <c r="B23" s="24" t="s">
        <v>135</v>
      </c>
      <c r="C23" s="24" t="s">
        <v>136</v>
      </c>
      <c r="D23" s="25">
        <v>3.5</v>
      </c>
      <c r="E23" s="26">
        <v>20</v>
      </c>
      <c r="F23" s="26">
        <v>27.5</v>
      </c>
      <c r="G23" s="27">
        <v>3</v>
      </c>
      <c r="H23" s="26">
        <v>17.5</v>
      </c>
    </row>
    <row r="24" spans="1:8" x14ac:dyDescent="0.3">
      <c r="A24" s="24">
        <v>21</v>
      </c>
      <c r="B24" s="24" t="s">
        <v>121</v>
      </c>
      <c r="C24" s="24" t="s">
        <v>137</v>
      </c>
      <c r="D24" s="25">
        <v>3.5</v>
      </c>
      <c r="E24" s="26">
        <v>19.5</v>
      </c>
      <c r="F24" s="26">
        <v>26.5</v>
      </c>
      <c r="G24" s="27">
        <v>2</v>
      </c>
      <c r="H24" s="26">
        <v>14</v>
      </c>
    </row>
    <row r="25" spans="1:8" x14ac:dyDescent="0.3">
      <c r="A25" s="24">
        <v>22</v>
      </c>
      <c r="B25" s="24" t="s">
        <v>126</v>
      </c>
      <c r="C25" s="24" t="s">
        <v>23</v>
      </c>
      <c r="D25" s="25">
        <v>3.5</v>
      </c>
      <c r="E25" s="26">
        <v>18</v>
      </c>
      <c r="F25" s="26">
        <v>25</v>
      </c>
      <c r="G25" s="27">
        <v>3</v>
      </c>
      <c r="H25" s="26">
        <v>15.5</v>
      </c>
    </row>
    <row r="26" spans="1:8" x14ac:dyDescent="0.3">
      <c r="A26" s="24">
        <v>23</v>
      </c>
      <c r="B26" s="24" t="s">
        <v>116</v>
      </c>
      <c r="C26" s="24" t="s">
        <v>22</v>
      </c>
      <c r="D26" s="25">
        <v>3.5</v>
      </c>
      <c r="E26" s="26">
        <v>15</v>
      </c>
      <c r="F26" s="26">
        <v>20.5</v>
      </c>
      <c r="G26" s="27">
        <v>3</v>
      </c>
      <c r="H26" s="26">
        <v>10.5</v>
      </c>
    </row>
    <row r="27" spans="1:8" x14ac:dyDescent="0.3">
      <c r="A27" s="24">
        <v>24</v>
      </c>
      <c r="B27" s="24" t="s">
        <v>126</v>
      </c>
      <c r="C27" s="24" t="s">
        <v>19</v>
      </c>
      <c r="D27" s="25">
        <v>3</v>
      </c>
      <c r="E27" s="26">
        <v>19.5</v>
      </c>
      <c r="F27" s="26">
        <v>28</v>
      </c>
      <c r="G27" s="27">
        <v>2</v>
      </c>
      <c r="H27" s="26">
        <v>11</v>
      </c>
    </row>
    <row r="28" spans="1:8" x14ac:dyDescent="0.3">
      <c r="A28" s="24">
        <v>25</v>
      </c>
      <c r="B28" s="24" t="s">
        <v>121</v>
      </c>
      <c r="C28" s="24" t="s">
        <v>14</v>
      </c>
      <c r="D28" s="25">
        <v>3</v>
      </c>
      <c r="E28" s="26">
        <v>16.5</v>
      </c>
      <c r="F28" s="26">
        <v>23</v>
      </c>
      <c r="G28" s="27">
        <v>2</v>
      </c>
      <c r="H28" s="26">
        <v>12.5</v>
      </c>
    </row>
    <row r="29" spans="1:8" x14ac:dyDescent="0.3">
      <c r="A29" s="24">
        <v>26</v>
      </c>
      <c r="B29" s="24" t="s">
        <v>121</v>
      </c>
      <c r="C29" s="24" t="s">
        <v>138</v>
      </c>
      <c r="D29" s="25">
        <v>3</v>
      </c>
      <c r="E29" s="26">
        <v>16</v>
      </c>
      <c r="F29" s="26">
        <v>24.5</v>
      </c>
      <c r="G29" s="27">
        <v>2</v>
      </c>
      <c r="H29" s="26">
        <v>13</v>
      </c>
    </row>
    <row r="30" spans="1:8" x14ac:dyDescent="0.3">
      <c r="A30" s="24">
        <v>27</v>
      </c>
      <c r="B30" s="24" t="s">
        <v>131</v>
      </c>
      <c r="C30" s="24" t="s">
        <v>139</v>
      </c>
      <c r="D30" s="25">
        <v>3</v>
      </c>
      <c r="E30" s="26">
        <v>16</v>
      </c>
      <c r="F30" s="26">
        <v>22</v>
      </c>
      <c r="G30" s="27">
        <v>3</v>
      </c>
      <c r="H30" s="26">
        <v>11</v>
      </c>
    </row>
    <row r="31" spans="1:8" x14ac:dyDescent="0.3">
      <c r="A31" s="24">
        <v>28</v>
      </c>
      <c r="B31" s="24" t="s">
        <v>129</v>
      </c>
      <c r="C31" s="24" t="s">
        <v>26</v>
      </c>
      <c r="D31" s="25">
        <v>3</v>
      </c>
      <c r="E31" s="26">
        <v>15.5</v>
      </c>
      <c r="F31" s="26">
        <v>22</v>
      </c>
      <c r="G31" s="27">
        <v>3</v>
      </c>
      <c r="H31" s="26">
        <v>12</v>
      </c>
    </row>
    <row r="32" spans="1:8" x14ac:dyDescent="0.3">
      <c r="A32" s="24">
        <v>29</v>
      </c>
      <c r="B32" s="24" t="s">
        <v>129</v>
      </c>
      <c r="C32" s="24" t="s">
        <v>140</v>
      </c>
      <c r="D32" s="25">
        <v>3</v>
      </c>
      <c r="E32" s="26">
        <v>14</v>
      </c>
      <c r="F32" s="26">
        <v>20</v>
      </c>
      <c r="G32" s="27">
        <v>2</v>
      </c>
      <c r="H32" s="26">
        <v>10.5</v>
      </c>
    </row>
    <row r="33" spans="1:8" x14ac:dyDescent="0.3">
      <c r="A33" s="24">
        <v>30</v>
      </c>
      <c r="B33" s="24" t="s">
        <v>141</v>
      </c>
      <c r="C33" s="24" t="s">
        <v>142</v>
      </c>
      <c r="D33" s="25">
        <v>3</v>
      </c>
      <c r="E33" s="26">
        <v>13.5</v>
      </c>
      <c r="F33" s="26">
        <v>18.5</v>
      </c>
      <c r="G33" s="27">
        <v>2</v>
      </c>
      <c r="H33" s="26">
        <v>10.5</v>
      </c>
    </row>
    <row r="34" spans="1:8" x14ac:dyDescent="0.3">
      <c r="A34" s="24">
        <v>31</v>
      </c>
      <c r="B34" s="24" t="s">
        <v>129</v>
      </c>
      <c r="C34" s="24" t="s">
        <v>143</v>
      </c>
      <c r="D34" s="25">
        <v>3</v>
      </c>
      <c r="E34" s="26">
        <v>13</v>
      </c>
      <c r="F34" s="26">
        <v>18.5</v>
      </c>
      <c r="G34" s="27">
        <v>2</v>
      </c>
      <c r="H34" s="26">
        <v>9</v>
      </c>
    </row>
    <row r="35" spans="1:8" x14ac:dyDescent="0.3">
      <c r="A35" s="24">
        <v>32</v>
      </c>
      <c r="B35" s="24" t="s">
        <v>129</v>
      </c>
      <c r="C35" s="24" t="s">
        <v>18</v>
      </c>
      <c r="D35" s="25">
        <v>2.5</v>
      </c>
      <c r="E35" s="26">
        <v>20</v>
      </c>
      <c r="F35" s="26">
        <v>28.5</v>
      </c>
      <c r="G35" s="27">
        <v>2</v>
      </c>
      <c r="H35" s="26">
        <v>11.5</v>
      </c>
    </row>
    <row r="36" spans="1:8" x14ac:dyDescent="0.3">
      <c r="A36" s="24">
        <v>33</v>
      </c>
      <c r="B36" s="24" t="s">
        <v>131</v>
      </c>
      <c r="C36" s="24" t="s">
        <v>144</v>
      </c>
      <c r="D36" s="25">
        <v>2.5</v>
      </c>
      <c r="E36" s="26">
        <v>13</v>
      </c>
      <c r="F36" s="26">
        <v>18</v>
      </c>
      <c r="G36" s="27">
        <v>2</v>
      </c>
      <c r="H36" s="26">
        <v>8</v>
      </c>
    </row>
    <row r="37" spans="1:8" x14ac:dyDescent="0.3">
      <c r="A37" s="24">
        <v>34</v>
      </c>
      <c r="B37" s="24" t="s">
        <v>131</v>
      </c>
      <c r="C37" s="24" t="s">
        <v>145</v>
      </c>
      <c r="D37" s="25">
        <v>2</v>
      </c>
      <c r="E37" s="26">
        <v>16.5</v>
      </c>
      <c r="F37" s="26">
        <v>24</v>
      </c>
      <c r="G37" s="27">
        <v>1</v>
      </c>
      <c r="H37" s="26">
        <v>10</v>
      </c>
    </row>
    <row r="38" spans="1:8" x14ac:dyDescent="0.3">
      <c r="A38" s="24">
        <v>35</v>
      </c>
      <c r="B38" s="24" t="s">
        <v>129</v>
      </c>
      <c r="C38" s="24" t="s">
        <v>25</v>
      </c>
      <c r="D38" s="25">
        <v>2</v>
      </c>
      <c r="E38" s="26">
        <v>13.5</v>
      </c>
      <c r="F38" s="26">
        <v>19</v>
      </c>
      <c r="G38" s="27">
        <v>2</v>
      </c>
      <c r="H38" s="26">
        <v>8</v>
      </c>
    </row>
    <row r="39" spans="1:8" x14ac:dyDescent="0.3">
      <c r="A39" s="24">
        <v>36</v>
      </c>
      <c r="B39" s="24"/>
      <c r="C39" s="24" t="s">
        <v>146</v>
      </c>
      <c r="D39" s="25">
        <v>2</v>
      </c>
      <c r="E39" s="26">
        <v>12.5</v>
      </c>
      <c r="F39" s="26">
        <v>18.5</v>
      </c>
      <c r="G39" s="27">
        <v>1</v>
      </c>
      <c r="H39" s="26">
        <v>6.5</v>
      </c>
    </row>
    <row r="40" spans="1:8" x14ac:dyDescent="0.3">
      <c r="A40" s="24">
        <v>37</v>
      </c>
      <c r="B40" s="24" t="s">
        <v>131</v>
      </c>
      <c r="C40" s="24" t="s">
        <v>147</v>
      </c>
      <c r="D40" s="25">
        <v>2</v>
      </c>
      <c r="E40" s="26">
        <v>12.5</v>
      </c>
      <c r="F40" s="26">
        <v>17.5</v>
      </c>
      <c r="G40" s="27">
        <v>2</v>
      </c>
      <c r="H40" s="26">
        <v>4</v>
      </c>
    </row>
    <row r="41" spans="1:8" x14ac:dyDescent="0.3">
      <c r="A41" s="24">
        <v>38</v>
      </c>
      <c r="B41" s="24" t="s">
        <v>131</v>
      </c>
      <c r="C41" s="24" t="s">
        <v>29</v>
      </c>
      <c r="D41" s="25">
        <v>1.5</v>
      </c>
      <c r="E41" s="26">
        <v>13.5</v>
      </c>
      <c r="F41" s="26">
        <v>18.5</v>
      </c>
      <c r="G41" s="27">
        <v>1</v>
      </c>
      <c r="H41" s="26">
        <v>6</v>
      </c>
    </row>
    <row r="42" spans="1:8" x14ac:dyDescent="0.3">
      <c r="A42" s="24">
        <v>39</v>
      </c>
      <c r="B42" s="24" t="s">
        <v>129</v>
      </c>
      <c r="C42" s="24" t="s">
        <v>31</v>
      </c>
      <c r="D42" s="25">
        <v>1</v>
      </c>
      <c r="E42" s="26">
        <v>14</v>
      </c>
      <c r="F42" s="26">
        <v>20</v>
      </c>
      <c r="G42" s="27">
        <v>1</v>
      </c>
      <c r="H42" s="26">
        <v>4</v>
      </c>
    </row>
    <row r="43" spans="1:8" x14ac:dyDescent="0.3">
      <c r="A43" s="24">
        <v>40</v>
      </c>
      <c r="B43" s="24" t="s">
        <v>129</v>
      </c>
      <c r="C43" s="24" t="s">
        <v>148</v>
      </c>
      <c r="D43" s="25">
        <v>1</v>
      </c>
      <c r="E43" s="26">
        <v>13</v>
      </c>
      <c r="F43" s="26">
        <v>18</v>
      </c>
      <c r="G43" s="27">
        <v>1</v>
      </c>
      <c r="H43" s="26">
        <v>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9"/>
  <sheetViews>
    <sheetView zoomScale="110" zoomScaleNormal="110" workbookViewId="0">
      <selection activeCell="C25" activeCellId="1" sqref="A1 C25"/>
    </sheetView>
  </sheetViews>
  <sheetFormatPr defaultRowHeight="14.4" x14ac:dyDescent="0.3"/>
  <cols>
    <col min="1" max="1" width="5.21875" customWidth="1"/>
    <col min="2" max="2" width="5.44140625" customWidth="1"/>
    <col min="3" max="3" width="25.88671875" customWidth="1"/>
    <col min="4" max="4" width="4.44140625" style="21" customWidth="1"/>
    <col min="5" max="5" width="6.44140625" style="22" customWidth="1"/>
    <col min="6" max="6" width="5" style="22" customWidth="1"/>
    <col min="7" max="7" width="5.44140625" style="28" customWidth="1"/>
    <col min="8" max="8" width="5.5546875" style="22" customWidth="1"/>
    <col min="9" max="9" width="9.109375" style="23" customWidth="1"/>
    <col min="10" max="1025" width="8.5546875" customWidth="1"/>
  </cols>
  <sheetData>
    <row r="1" spans="1:8" x14ac:dyDescent="0.3">
      <c r="A1" t="s">
        <v>149</v>
      </c>
    </row>
    <row r="3" spans="1:8" x14ac:dyDescent="0.3">
      <c r="A3" s="27" t="s">
        <v>1</v>
      </c>
      <c r="B3" s="27" t="s">
        <v>115</v>
      </c>
      <c r="C3" s="24" t="s">
        <v>2</v>
      </c>
      <c r="D3" s="25" t="s">
        <v>3</v>
      </c>
      <c r="E3" s="26" t="s">
        <v>4</v>
      </c>
      <c r="F3" s="26" t="s">
        <v>5</v>
      </c>
      <c r="G3" s="29" t="s">
        <v>6</v>
      </c>
      <c r="H3" s="26" t="s">
        <v>7</v>
      </c>
    </row>
    <row r="4" spans="1:8" x14ac:dyDescent="0.3">
      <c r="A4" s="27">
        <v>1</v>
      </c>
      <c r="B4" s="27" t="s">
        <v>121</v>
      </c>
      <c r="C4" s="24" t="s">
        <v>150</v>
      </c>
      <c r="D4" s="25">
        <v>6</v>
      </c>
      <c r="E4" s="26">
        <v>20.5</v>
      </c>
      <c r="F4" s="26">
        <v>28.5</v>
      </c>
      <c r="G4" s="29">
        <v>6</v>
      </c>
      <c r="H4" s="26">
        <v>27</v>
      </c>
    </row>
    <row r="5" spans="1:8" x14ac:dyDescent="0.3">
      <c r="A5" s="27">
        <v>2</v>
      </c>
      <c r="B5" s="27" t="s">
        <v>120</v>
      </c>
      <c r="C5" s="24" t="s">
        <v>8</v>
      </c>
      <c r="D5" s="25">
        <v>5.5</v>
      </c>
      <c r="E5" s="26">
        <v>20.5</v>
      </c>
      <c r="F5" s="26">
        <v>27.5</v>
      </c>
      <c r="G5" s="29">
        <v>5</v>
      </c>
      <c r="H5" s="26">
        <v>19.5</v>
      </c>
    </row>
    <row r="6" spans="1:8" x14ac:dyDescent="0.3">
      <c r="A6" s="27">
        <v>3</v>
      </c>
      <c r="B6" s="27" t="s">
        <v>118</v>
      </c>
      <c r="C6" s="24" t="s">
        <v>9</v>
      </c>
      <c r="D6" s="25">
        <v>5.5</v>
      </c>
      <c r="E6" s="26">
        <v>19</v>
      </c>
      <c r="F6" s="26">
        <v>28</v>
      </c>
      <c r="G6" s="29">
        <v>4</v>
      </c>
      <c r="H6" s="26">
        <v>19</v>
      </c>
    </row>
    <row r="7" spans="1:8" x14ac:dyDescent="0.3">
      <c r="A7" s="27">
        <v>4</v>
      </c>
      <c r="B7" s="27" t="s">
        <v>121</v>
      </c>
      <c r="C7" s="24" t="s">
        <v>122</v>
      </c>
      <c r="D7" s="25">
        <v>5</v>
      </c>
      <c r="E7" s="26">
        <v>21.5</v>
      </c>
      <c r="F7" s="26">
        <v>29</v>
      </c>
      <c r="G7" s="29">
        <v>5</v>
      </c>
      <c r="H7" s="26">
        <v>23</v>
      </c>
    </row>
    <row r="8" spans="1:8" x14ac:dyDescent="0.3">
      <c r="A8" s="27">
        <v>5</v>
      </c>
      <c r="B8" s="27" t="s">
        <v>121</v>
      </c>
      <c r="C8" s="24" t="s">
        <v>151</v>
      </c>
      <c r="D8" s="25">
        <v>5</v>
      </c>
      <c r="E8" s="26">
        <v>19.5</v>
      </c>
      <c r="F8" s="26">
        <v>28</v>
      </c>
      <c r="G8" s="29">
        <v>3</v>
      </c>
      <c r="H8" s="26">
        <v>18</v>
      </c>
    </row>
    <row r="9" spans="1:8" x14ac:dyDescent="0.3">
      <c r="A9" s="27">
        <v>6</v>
      </c>
      <c r="B9" s="27" t="s">
        <v>121</v>
      </c>
      <c r="C9" s="24" t="s">
        <v>13</v>
      </c>
      <c r="D9" s="25">
        <v>5</v>
      </c>
      <c r="E9" s="26">
        <v>16.5</v>
      </c>
      <c r="F9" s="26">
        <v>21.5</v>
      </c>
      <c r="G9" s="29">
        <v>5</v>
      </c>
      <c r="H9" s="26">
        <v>18</v>
      </c>
    </row>
    <row r="10" spans="1:8" x14ac:dyDescent="0.3">
      <c r="A10" s="27">
        <v>7</v>
      </c>
      <c r="B10" s="27" t="s">
        <v>121</v>
      </c>
      <c r="C10" s="24" t="s">
        <v>138</v>
      </c>
      <c r="D10" s="25">
        <v>4.5</v>
      </c>
      <c r="E10" s="26">
        <v>20</v>
      </c>
      <c r="F10" s="26">
        <v>29</v>
      </c>
      <c r="G10" s="29">
        <v>4</v>
      </c>
      <c r="H10" s="26">
        <v>18.5</v>
      </c>
    </row>
    <row r="11" spans="1:8" x14ac:dyDescent="0.3">
      <c r="A11" s="27">
        <v>8</v>
      </c>
      <c r="B11" s="27" t="s">
        <v>129</v>
      </c>
      <c r="C11" s="24" t="s">
        <v>17</v>
      </c>
      <c r="D11" s="25">
        <v>4.5</v>
      </c>
      <c r="E11" s="26">
        <v>20</v>
      </c>
      <c r="F11" s="26">
        <v>27.5</v>
      </c>
      <c r="G11" s="29">
        <v>4</v>
      </c>
      <c r="H11" s="26">
        <v>18</v>
      </c>
    </row>
    <row r="12" spans="1:8" x14ac:dyDescent="0.3">
      <c r="A12" s="27">
        <v>9</v>
      </c>
      <c r="B12" s="27" t="s">
        <v>121</v>
      </c>
      <c r="C12" s="24" t="s">
        <v>137</v>
      </c>
      <c r="D12" s="25">
        <v>4.5</v>
      </c>
      <c r="E12" s="26">
        <v>18.5</v>
      </c>
      <c r="F12" s="26">
        <v>26.5</v>
      </c>
      <c r="G12" s="29">
        <v>4</v>
      </c>
      <c r="H12" s="26">
        <v>15.5</v>
      </c>
    </row>
    <row r="13" spans="1:8" x14ac:dyDescent="0.3">
      <c r="A13" s="27">
        <v>10</v>
      </c>
      <c r="B13" s="27" t="s">
        <v>121</v>
      </c>
      <c r="C13" s="24" t="s">
        <v>130</v>
      </c>
      <c r="D13" s="25">
        <v>4.5</v>
      </c>
      <c r="E13" s="26">
        <v>18</v>
      </c>
      <c r="F13" s="26">
        <v>26</v>
      </c>
      <c r="G13" s="29">
        <v>4</v>
      </c>
      <c r="H13" s="26">
        <v>19.5</v>
      </c>
    </row>
    <row r="14" spans="1:8" x14ac:dyDescent="0.3">
      <c r="A14" s="27">
        <v>11</v>
      </c>
      <c r="B14" s="27" t="s">
        <v>121</v>
      </c>
      <c r="C14" s="24" t="s">
        <v>12</v>
      </c>
      <c r="D14" s="25">
        <v>4</v>
      </c>
      <c r="E14" s="26">
        <v>22.5</v>
      </c>
      <c r="F14" s="26">
        <v>31.5</v>
      </c>
      <c r="G14" s="29">
        <v>4</v>
      </c>
      <c r="H14" s="26">
        <v>22</v>
      </c>
    </row>
    <row r="15" spans="1:8" x14ac:dyDescent="0.3">
      <c r="A15" s="27">
        <v>12</v>
      </c>
      <c r="B15" s="27" t="s">
        <v>121</v>
      </c>
      <c r="C15" s="24" t="s">
        <v>16</v>
      </c>
      <c r="D15" s="25">
        <v>4</v>
      </c>
      <c r="E15" s="26">
        <v>21.5</v>
      </c>
      <c r="F15" s="26">
        <v>29.5</v>
      </c>
      <c r="G15" s="29">
        <v>4</v>
      </c>
      <c r="H15" s="26">
        <v>20</v>
      </c>
    </row>
    <row r="16" spans="1:8" x14ac:dyDescent="0.3">
      <c r="A16" s="27">
        <v>13</v>
      </c>
      <c r="B16" s="27" t="s">
        <v>129</v>
      </c>
      <c r="C16" s="24" t="s">
        <v>15</v>
      </c>
      <c r="D16" s="25">
        <v>4</v>
      </c>
      <c r="E16" s="26">
        <v>17</v>
      </c>
      <c r="F16" s="26">
        <v>25.5</v>
      </c>
      <c r="G16" s="29">
        <v>4</v>
      </c>
      <c r="H16" s="26">
        <v>16</v>
      </c>
    </row>
    <row r="17" spans="1:8" x14ac:dyDescent="0.3">
      <c r="A17" s="27">
        <v>14</v>
      </c>
      <c r="B17" s="27" t="s">
        <v>129</v>
      </c>
      <c r="C17" s="24" t="s">
        <v>134</v>
      </c>
      <c r="D17" s="25">
        <v>4</v>
      </c>
      <c r="E17" s="26">
        <v>16.5</v>
      </c>
      <c r="F17" s="26">
        <v>24</v>
      </c>
      <c r="G17" s="29">
        <v>4</v>
      </c>
      <c r="H17" s="26">
        <v>16</v>
      </c>
    </row>
    <row r="18" spans="1:8" x14ac:dyDescent="0.3">
      <c r="A18" s="27">
        <v>15</v>
      </c>
      <c r="B18" s="27" t="s">
        <v>129</v>
      </c>
      <c r="C18" s="24" t="s">
        <v>143</v>
      </c>
      <c r="D18" s="25">
        <v>4</v>
      </c>
      <c r="E18" s="26">
        <v>14.5</v>
      </c>
      <c r="F18" s="26">
        <v>21.5</v>
      </c>
      <c r="G18" s="29">
        <v>4</v>
      </c>
      <c r="H18" s="26">
        <v>11</v>
      </c>
    </row>
    <row r="19" spans="1:8" x14ac:dyDescent="0.3">
      <c r="A19" s="27">
        <v>16</v>
      </c>
      <c r="B19" s="27" t="s">
        <v>116</v>
      </c>
      <c r="C19" s="24" t="s">
        <v>123</v>
      </c>
      <c r="D19" s="25">
        <v>3.5</v>
      </c>
      <c r="E19" s="26">
        <v>22</v>
      </c>
      <c r="F19" s="26">
        <v>30</v>
      </c>
      <c r="G19" s="29">
        <v>3</v>
      </c>
      <c r="H19" s="26">
        <v>17.5</v>
      </c>
    </row>
    <row r="20" spans="1:8" x14ac:dyDescent="0.3">
      <c r="A20" s="27">
        <v>17</v>
      </c>
      <c r="B20" s="27" t="s">
        <v>121</v>
      </c>
      <c r="C20" s="24" t="s">
        <v>21</v>
      </c>
      <c r="D20" s="25">
        <v>3.5</v>
      </c>
      <c r="E20" s="26">
        <v>21</v>
      </c>
      <c r="F20" s="26">
        <v>29</v>
      </c>
      <c r="G20" s="29">
        <v>3</v>
      </c>
      <c r="H20" s="26">
        <v>15.5</v>
      </c>
    </row>
    <row r="21" spans="1:8" x14ac:dyDescent="0.3">
      <c r="A21" s="27">
        <v>18</v>
      </c>
      <c r="B21" s="27"/>
      <c r="C21" s="24" t="s">
        <v>28</v>
      </c>
      <c r="D21" s="25">
        <v>3.5</v>
      </c>
      <c r="E21" s="26">
        <v>19</v>
      </c>
      <c r="F21" s="26">
        <v>24</v>
      </c>
      <c r="G21" s="29">
        <v>3</v>
      </c>
      <c r="H21" s="26">
        <v>14</v>
      </c>
    </row>
    <row r="22" spans="1:8" x14ac:dyDescent="0.3">
      <c r="A22" s="27">
        <v>19</v>
      </c>
      <c r="B22" s="27" t="s">
        <v>121</v>
      </c>
      <c r="C22" s="24" t="s">
        <v>152</v>
      </c>
      <c r="D22" s="25">
        <v>3.5</v>
      </c>
      <c r="E22" s="26">
        <v>16.5</v>
      </c>
      <c r="F22" s="26">
        <v>24</v>
      </c>
      <c r="G22" s="29">
        <v>3</v>
      </c>
      <c r="H22" s="26">
        <v>13.5</v>
      </c>
    </row>
    <row r="23" spans="1:8" x14ac:dyDescent="0.3">
      <c r="A23" s="27">
        <v>20</v>
      </c>
      <c r="B23" s="27" t="s">
        <v>121</v>
      </c>
      <c r="C23" s="24" t="s">
        <v>133</v>
      </c>
      <c r="D23" s="25">
        <v>3.5</v>
      </c>
      <c r="E23" s="26">
        <v>16.5</v>
      </c>
      <c r="F23" s="26">
        <v>23</v>
      </c>
      <c r="G23" s="29">
        <v>2</v>
      </c>
      <c r="H23" s="26">
        <v>16</v>
      </c>
    </row>
    <row r="24" spans="1:8" x14ac:dyDescent="0.3">
      <c r="A24" s="27">
        <v>21</v>
      </c>
      <c r="B24" s="27" t="s">
        <v>126</v>
      </c>
      <c r="C24" s="24" t="s">
        <v>19</v>
      </c>
      <c r="D24" s="25">
        <v>3.5</v>
      </c>
      <c r="E24" s="26">
        <v>14</v>
      </c>
      <c r="F24" s="26">
        <v>21</v>
      </c>
      <c r="G24" s="29">
        <v>3</v>
      </c>
      <c r="H24" s="26">
        <v>10.5</v>
      </c>
    </row>
    <row r="25" spans="1:8" x14ac:dyDescent="0.3">
      <c r="A25" s="27">
        <v>22</v>
      </c>
      <c r="B25" s="27" t="s">
        <v>116</v>
      </c>
      <c r="C25" s="24" t="s">
        <v>22</v>
      </c>
      <c r="D25" s="25">
        <v>3</v>
      </c>
      <c r="E25" s="26">
        <v>20.5</v>
      </c>
      <c r="F25" s="26">
        <v>28</v>
      </c>
      <c r="G25" s="29">
        <v>3</v>
      </c>
      <c r="H25" s="26">
        <v>16</v>
      </c>
    </row>
    <row r="26" spans="1:8" x14ac:dyDescent="0.3">
      <c r="A26" s="27">
        <v>23</v>
      </c>
      <c r="B26" s="27" t="s">
        <v>129</v>
      </c>
      <c r="C26" s="24" t="s">
        <v>140</v>
      </c>
      <c r="D26" s="25">
        <v>3</v>
      </c>
      <c r="E26" s="26">
        <v>18.5</v>
      </c>
      <c r="F26" s="26">
        <v>26.5</v>
      </c>
      <c r="G26" s="29">
        <v>3</v>
      </c>
      <c r="H26" s="26">
        <v>12</v>
      </c>
    </row>
    <row r="27" spans="1:8" x14ac:dyDescent="0.3">
      <c r="A27" s="27">
        <v>24</v>
      </c>
      <c r="B27" s="27" t="s">
        <v>121</v>
      </c>
      <c r="C27" s="24" t="s">
        <v>14</v>
      </c>
      <c r="D27" s="25">
        <v>3</v>
      </c>
      <c r="E27" s="26">
        <v>17.5</v>
      </c>
      <c r="F27" s="26">
        <v>24.5</v>
      </c>
      <c r="G27" s="29">
        <v>2</v>
      </c>
      <c r="H27" s="26">
        <v>12.5</v>
      </c>
    </row>
    <row r="28" spans="1:8" x14ac:dyDescent="0.3">
      <c r="A28" s="27">
        <v>25</v>
      </c>
      <c r="B28" s="27" t="s">
        <v>129</v>
      </c>
      <c r="C28" s="24" t="s">
        <v>153</v>
      </c>
      <c r="D28" s="25">
        <v>3</v>
      </c>
      <c r="E28" s="26">
        <v>15.5</v>
      </c>
      <c r="F28" s="26">
        <v>22</v>
      </c>
      <c r="G28" s="29">
        <v>3</v>
      </c>
      <c r="H28" s="26">
        <v>11</v>
      </c>
    </row>
    <row r="29" spans="1:8" x14ac:dyDescent="0.3">
      <c r="A29" s="27">
        <v>26</v>
      </c>
      <c r="B29" s="27" t="s">
        <v>131</v>
      </c>
      <c r="C29" s="24" t="s">
        <v>147</v>
      </c>
      <c r="D29" s="25">
        <v>3</v>
      </c>
      <c r="E29" s="26">
        <v>15</v>
      </c>
      <c r="F29" s="26">
        <v>20</v>
      </c>
      <c r="G29" s="29">
        <v>3</v>
      </c>
      <c r="H29" s="26">
        <v>9</v>
      </c>
    </row>
    <row r="30" spans="1:8" x14ac:dyDescent="0.3">
      <c r="A30" s="27">
        <v>27</v>
      </c>
      <c r="B30" s="27" t="s">
        <v>121</v>
      </c>
      <c r="C30" s="24" t="s">
        <v>20</v>
      </c>
      <c r="D30" s="25">
        <v>2.5</v>
      </c>
      <c r="E30" s="26">
        <v>19</v>
      </c>
      <c r="F30" s="26">
        <v>26.5</v>
      </c>
      <c r="G30" s="29">
        <v>2</v>
      </c>
      <c r="H30" s="26">
        <v>13.5</v>
      </c>
    </row>
    <row r="31" spans="1:8" x14ac:dyDescent="0.3">
      <c r="A31" s="27">
        <v>28</v>
      </c>
      <c r="B31" s="27" t="s">
        <v>129</v>
      </c>
      <c r="C31" s="24" t="s">
        <v>25</v>
      </c>
      <c r="D31" s="25">
        <v>2.5</v>
      </c>
      <c r="E31" s="26">
        <v>17.5</v>
      </c>
      <c r="F31" s="26">
        <v>24.5</v>
      </c>
      <c r="G31" s="29">
        <v>2</v>
      </c>
      <c r="H31" s="26">
        <v>11</v>
      </c>
    </row>
    <row r="32" spans="1:8" x14ac:dyDescent="0.3">
      <c r="A32" s="27">
        <v>29</v>
      </c>
      <c r="B32" s="27" t="s">
        <v>129</v>
      </c>
      <c r="C32" s="24" t="s">
        <v>30</v>
      </c>
      <c r="D32" s="25">
        <v>2.5</v>
      </c>
      <c r="E32" s="26">
        <v>13.5</v>
      </c>
      <c r="F32" s="26">
        <v>19.5</v>
      </c>
      <c r="G32" s="29">
        <v>2</v>
      </c>
      <c r="H32" s="26">
        <v>7</v>
      </c>
    </row>
    <row r="33" spans="1:8" x14ac:dyDescent="0.3">
      <c r="A33" s="27">
        <v>30</v>
      </c>
      <c r="B33" s="27" t="s">
        <v>131</v>
      </c>
      <c r="C33" s="24" t="s">
        <v>144</v>
      </c>
      <c r="D33" s="25">
        <v>2.5</v>
      </c>
      <c r="E33" s="26">
        <v>12.5</v>
      </c>
      <c r="F33" s="26">
        <v>18</v>
      </c>
      <c r="G33" s="29">
        <v>2</v>
      </c>
      <c r="H33" s="26">
        <v>6</v>
      </c>
    </row>
    <row r="34" spans="1:8" x14ac:dyDescent="0.3">
      <c r="A34" s="27">
        <v>31</v>
      </c>
      <c r="B34" s="27" t="s">
        <v>129</v>
      </c>
      <c r="C34" s="24" t="s">
        <v>154</v>
      </c>
      <c r="D34" s="25">
        <v>2</v>
      </c>
      <c r="E34" s="26">
        <v>15.5</v>
      </c>
      <c r="F34" s="26">
        <v>21</v>
      </c>
      <c r="G34" s="29">
        <v>2</v>
      </c>
      <c r="H34" s="26">
        <v>9</v>
      </c>
    </row>
    <row r="35" spans="1:8" x14ac:dyDescent="0.3">
      <c r="A35" s="27">
        <v>32</v>
      </c>
      <c r="B35" s="27"/>
      <c r="C35" s="24" t="s">
        <v>155</v>
      </c>
      <c r="D35" s="25">
        <v>2</v>
      </c>
      <c r="E35" s="26">
        <v>13</v>
      </c>
      <c r="F35" s="26">
        <v>17.5</v>
      </c>
      <c r="G35" s="29">
        <v>2</v>
      </c>
      <c r="H35" s="26">
        <v>6</v>
      </c>
    </row>
    <row r="36" spans="1:8" x14ac:dyDescent="0.3">
      <c r="A36" s="27">
        <v>33</v>
      </c>
      <c r="B36" s="27" t="s">
        <v>129</v>
      </c>
      <c r="C36" s="24" t="s">
        <v>26</v>
      </c>
      <c r="D36" s="25">
        <v>1.5</v>
      </c>
      <c r="E36" s="26">
        <v>16</v>
      </c>
      <c r="F36" s="26">
        <v>22</v>
      </c>
      <c r="G36" s="29">
        <v>1</v>
      </c>
      <c r="H36" s="26">
        <v>8</v>
      </c>
    </row>
    <row r="37" spans="1:8" x14ac:dyDescent="0.3">
      <c r="A37" s="27">
        <v>34</v>
      </c>
      <c r="B37" s="27" t="s">
        <v>141</v>
      </c>
      <c r="C37" s="24" t="s">
        <v>156</v>
      </c>
      <c r="D37" s="25">
        <v>1.5</v>
      </c>
      <c r="E37" s="26">
        <v>14.5</v>
      </c>
      <c r="F37" s="26">
        <v>21.5</v>
      </c>
      <c r="G37" s="29">
        <v>1</v>
      </c>
      <c r="H37" s="26">
        <v>8</v>
      </c>
    </row>
    <row r="38" spans="1:8" x14ac:dyDescent="0.3">
      <c r="A38" s="27">
        <v>35</v>
      </c>
      <c r="B38" s="27"/>
      <c r="C38" s="24" t="s">
        <v>157</v>
      </c>
      <c r="D38" s="25">
        <v>1</v>
      </c>
      <c r="E38" s="26">
        <v>13.5</v>
      </c>
      <c r="F38" s="26">
        <v>19</v>
      </c>
      <c r="G38" s="29">
        <v>1</v>
      </c>
      <c r="H38" s="26">
        <v>5</v>
      </c>
    </row>
    <row r="39" spans="1:8" x14ac:dyDescent="0.3">
      <c r="A39" s="27">
        <v>36</v>
      </c>
      <c r="B39" s="27" t="s">
        <v>131</v>
      </c>
      <c r="C39" s="24" t="s">
        <v>29</v>
      </c>
      <c r="D39" s="25">
        <v>1</v>
      </c>
      <c r="E39" s="26">
        <v>13</v>
      </c>
      <c r="F39" s="26">
        <v>18</v>
      </c>
      <c r="G39" s="29">
        <v>0</v>
      </c>
      <c r="H39" s="26">
        <v>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2"/>
  <sheetViews>
    <sheetView zoomScale="110" zoomScaleNormal="110" workbookViewId="0">
      <selection activeCell="A3" activeCellId="1" sqref="A1 A3"/>
    </sheetView>
  </sheetViews>
  <sheetFormatPr defaultRowHeight="14.4" x14ac:dyDescent="0.3"/>
  <cols>
    <col min="1" max="1" width="5.5546875" customWidth="1"/>
    <col min="2" max="2" width="5.6640625" customWidth="1"/>
    <col min="3" max="3" width="23.21875" customWidth="1"/>
    <col min="4" max="4" width="7.6640625" customWidth="1"/>
    <col min="5" max="5" width="6.88671875" customWidth="1"/>
    <col min="6" max="6" width="8.5546875" customWidth="1"/>
    <col min="7" max="7" width="6.5546875" customWidth="1"/>
    <col min="8" max="8" width="7.5546875" customWidth="1"/>
    <col min="9" max="1025" width="8.5546875" customWidth="1"/>
  </cols>
  <sheetData>
    <row r="1" spans="1:8" x14ac:dyDescent="0.3">
      <c r="A1" t="s">
        <v>158</v>
      </c>
    </row>
    <row r="3" spans="1:8" x14ac:dyDescent="0.3">
      <c r="A3" s="27" t="s">
        <v>1</v>
      </c>
      <c r="B3" s="27" t="s">
        <v>115</v>
      </c>
      <c r="C3" s="24" t="s">
        <v>2</v>
      </c>
      <c r="D3" s="25" t="s">
        <v>3</v>
      </c>
      <c r="E3" s="26" t="s">
        <v>4</v>
      </c>
      <c r="F3" s="26" t="s">
        <v>5</v>
      </c>
      <c r="G3" s="29" t="s">
        <v>6</v>
      </c>
      <c r="H3" s="26" t="s">
        <v>7</v>
      </c>
    </row>
    <row r="4" spans="1:8" x14ac:dyDescent="0.3">
      <c r="A4" s="24">
        <v>1</v>
      </c>
      <c r="B4" s="24" t="s">
        <v>121</v>
      </c>
      <c r="C4" s="24" t="s">
        <v>138</v>
      </c>
      <c r="D4" s="25">
        <v>7</v>
      </c>
      <c r="E4" s="26">
        <v>21</v>
      </c>
      <c r="F4" s="26">
        <v>28.5</v>
      </c>
      <c r="G4" s="29">
        <v>7</v>
      </c>
      <c r="H4" s="26">
        <v>28</v>
      </c>
    </row>
    <row r="5" spans="1:8" x14ac:dyDescent="0.3">
      <c r="A5" s="24">
        <v>2</v>
      </c>
      <c r="B5" s="24" t="s">
        <v>121</v>
      </c>
      <c r="C5" s="24" t="s">
        <v>13</v>
      </c>
      <c r="D5" s="25">
        <v>6</v>
      </c>
      <c r="E5" s="26">
        <v>18</v>
      </c>
      <c r="F5" s="26">
        <v>25</v>
      </c>
      <c r="G5" s="29">
        <v>6</v>
      </c>
      <c r="H5" s="26">
        <v>23</v>
      </c>
    </row>
    <row r="6" spans="1:8" x14ac:dyDescent="0.3">
      <c r="A6" s="24">
        <v>3</v>
      </c>
      <c r="B6" s="24" t="s">
        <v>121</v>
      </c>
      <c r="C6" s="24" t="s">
        <v>128</v>
      </c>
      <c r="D6" s="25">
        <v>5</v>
      </c>
      <c r="E6" s="26">
        <v>22</v>
      </c>
      <c r="F6" s="26">
        <v>32.5</v>
      </c>
      <c r="G6" s="29">
        <v>5</v>
      </c>
      <c r="H6" s="26">
        <v>21</v>
      </c>
    </row>
    <row r="7" spans="1:8" x14ac:dyDescent="0.3">
      <c r="A7" s="24">
        <v>4</v>
      </c>
      <c r="B7" s="24" t="s">
        <v>116</v>
      </c>
      <c r="C7" s="24" t="s">
        <v>123</v>
      </c>
      <c r="D7" s="25">
        <v>5</v>
      </c>
      <c r="E7" s="26">
        <v>21.5</v>
      </c>
      <c r="F7" s="26">
        <v>30</v>
      </c>
      <c r="G7" s="29">
        <v>5</v>
      </c>
      <c r="H7" s="26">
        <v>20</v>
      </c>
    </row>
    <row r="8" spans="1:8" x14ac:dyDescent="0.3">
      <c r="A8" s="24">
        <v>5</v>
      </c>
      <c r="B8" s="24" t="s">
        <v>129</v>
      </c>
      <c r="C8" s="24" t="s">
        <v>159</v>
      </c>
      <c r="D8" s="25">
        <v>5</v>
      </c>
      <c r="E8" s="26">
        <v>19</v>
      </c>
      <c r="F8" s="26">
        <v>26</v>
      </c>
      <c r="G8" s="29">
        <v>5</v>
      </c>
      <c r="H8" s="26">
        <v>20</v>
      </c>
    </row>
    <row r="9" spans="1:8" x14ac:dyDescent="0.3">
      <c r="A9" s="24">
        <v>6</v>
      </c>
      <c r="B9" s="24" t="s">
        <v>126</v>
      </c>
      <c r="C9" s="24" t="s">
        <v>11</v>
      </c>
      <c r="D9" s="25">
        <v>5</v>
      </c>
      <c r="E9" s="26">
        <v>18.5</v>
      </c>
      <c r="F9" s="26">
        <v>27.5</v>
      </c>
      <c r="G9" s="29">
        <v>5</v>
      </c>
      <c r="H9" s="26">
        <v>18</v>
      </c>
    </row>
    <row r="10" spans="1:8" x14ac:dyDescent="0.3">
      <c r="A10" s="24">
        <v>7</v>
      </c>
      <c r="B10" s="24" t="s">
        <v>121</v>
      </c>
      <c r="C10" s="24" t="s">
        <v>122</v>
      </c>
      <c r="D10" s="25">
        <v>5</v>
      </c>
      <c r="E10" s="26">
        <v>16.5</v>
      </c>
      <c r="F10" s="26">
        <v>23.5</v>
      </c>
      <c r="G10" s="29">
        <v>5</v>
      </c>
      <c r="H10" s="26">
        <v>18</v>
      </c>
    </row>
    <row r="11" spans="1:8" x14ac:dyDescent="0.3">
      <c r="A11" s="24">
        <v>8</v>
      </c>
      <c r="B11" s="24" t="s">
        <v>120</v>
      </c>
      <c r="C11" s="24" t="s">
        <v>8</v>
      </c>
      <c r="D11" s="25">
        <v>4.5</v>
      </c>
      <c r="E11" s="26">
        <v>18.5</v>
      </c>
      <c r="F11" s="26">
        <v>25.5</v>
      </c>
      <c r="G11" s="29">
        <v>4</v>
      </c>
      <c r="H11" s="26">
        <v>18</v>
      </c>
    </row>
    <row r="12" spans="1:8" x14ac:dyDescent="0.3">
      <c r="A12" s="24">
        <v>9</v>
      </c>
      <c r="B12" s="24" t="s">
        <v>118</v>
      </c>
      <c r="C12" s="24" t="s">
        <v>9</v>
      </c>
      <c r="D12" s="25">
        <v>4.5</v>
      </c>
      <c r="E12" s="26">
        <v>17.5</v>
      </c>
      <c r="F12" s="26">
        <v>25.5</v>
      </c>
      <c r="G12" s="29">
        <v>3</v>
      </c>
      <c r="H12" s="26">
        <v>16.5</v>
      </c>
    </row>
    <row r="13" spans="1:8" x14ac:dyDescent="0.3">
      <c r="A13" s="24">
        <v>10</v>
      </c>
      <c r="B13" s="24" t="s">
        <v>121</v>
      </c>
      <c r="C13" s="24" t="s">
        <v>151</v>
      </c>
      <c r="D13" s="25">
        <v>4</v>
      </c>
      <c r="E13" s="26">
        <v>24</v>
      </c>
      <c r="F13" s="26">
        <v>34</v>
      </c>
      <c r="G13" s="29">
        <v>4</v>
      </c>
      <c r="H13" s="26">
        <v>20</v>
      </c>
    </row>
    <row r="14" spans="1:8" x14ac:dyDescent="0.3">
      <c r="A14" s="24">
        <v>11</v>
      </c>
      <c r="B14" s="24" t="s">
        <v>121</v>
      </c>
      <c r="C14" s="24" t="s">
        <v>150</v>
      </c>
      <c r="D14" s="25">
        <v>4</v>
      </c>
      <c r="E14" s="26">
        <v>22.5</v>
      </c>
      <c r="F14" s="26">
        <v>32.5</v>
      </c>
      <c r="G14" s="29">
        <v>4</v>
      </c>
      <c r="H14" s="26">
        <v>22</v>
      </c>
    </row>
    <row r="15" spans="1:8" x14ac:dyDescent="0.3">
      <c r="A15" s="24">
        <v>12</v>
      </c>
      <c r="B15" s="24" t="s">
        <v>116</v>
      </c>
      <c r="C15" s="24" t="s">
        <v>117</v>
      </c>
      <c r="D15" s="25">
        <v>4</v>
      </c>
      <c r="E15" s="26">
        <v>21.5</v>
      </c>
      <c r="F15" s="26">
        <v>31</v>
      </c>
      <c r="G15" s="29">
        <v>4</v>
      </c>
      <c r="H15" s="26">
        <v>19</v>
      </c>
    </row>
    <row r="16" spans="1:8" x14ac:dyDescent="0.3">
      <c r="A16" s="24">
        <v>13</v>
      </c>
      <c r="B16" s="24" t="s">
        <v>129</v>
      </c>
      <c r="C16" s="24" t="s">
        <v>134</v>
      </c>
      <c r="D16" s="25">
        <v>4</v>
      </c>
      <c r="E16" s="26">
        <v>20</v>
      </c>
      <c r="F16" s="26">
        <v>28.5</v>
      </c>
      <c r="G16" s="29">
        <v>4</v>
      </c>
      <c r="H16" s="26">
        <v>19</v>
      </c>
    </row>
    <row r="17" spans="1:8" x14ac:dyDescent="0.3">
      <c r="A17" s="24">
        <v>14</v>
      </c>
      <c r="B17" s="24" t="s">
        <v>118</v>
      </c>
      <c r="C17" s="24" t="s">
        <v>160</v>
      </c>
      <c r="D17" s="25">
        <v>4</v>
      </c>
      <c r="E17" s="26">
        <v>18.5</v>
      </c>
      <c r="F17" s="26">
        <v>27</v>
      </c>
      <c r="G17" s="29">
        <v>2</v>
      </c>
      <c r="H17" s="26">
        <v>17.5</v>
      </c>
    </row>
    <row r="18" spans="1:8" x14ac:dyDescent="0.3">
      <c r="A18" s="24">
        <v>15</v>
      </c>
      <c r="B18" s="24" t="s">
        <v>121</v>
      </c>
      <c r="C18" s="24" t="s">
        <v>137</v>
      </c>
      <c r="D18" s="25">
        <v>4</v>
      </c>
      <c r="E18" s="26">
        <v>18.5</v>
      </c>
      <c r="F18" s="26">
        <v>25.5</v>
      </c>
      <c r="G18" s="29">
        <v>4</v>
      </c>
      <c r="H18" s="26">
        <v>14</v>
      </c>
    </row>
    <row r="19" spans="1:8" x14ac:dyDescent="0.3">
      <c r="A19" s="24">
        <v>16</v>
      </c>
      <c r="B19" s="24"/>
      <c r="C19" s="24" t="s">
        <v>161</v>
      </c>
      <c r="D19" s="25">
        <v>4</v>
      </c>
      <c r="E19" s="26">
        <v>17</v>
      </c>
      <c r="F19" s="26">
        <v>24.5</v>
      </c>
      <c r="G19" s="29">
        <v>4</v>
      </c>
      <c r="H19" s="26">
        <v>13</v>
      </c>
    </row>
    <row r="20" spans="1:8" x14ac:dyDescent="0.3">
      <c r="A20" s="24">
        <v>17</v>
      </c>
      <c r="B20" s="24" t="s">
        <v>121</v>
      </c>
      <c r="C20" s="24" t="s">
        <v>12</v>
      </c>
      <c r="D20" s="25">
        <v>4</v>
      </c>
      <c r="E20" s="26">
        <v>17</v>
      </c>
      <c r="F20" s="26">
        <v>23.5</v>
      </c>
      <c r="G20" s="29">
        <v>3</v>
      </c>
      <c r="H20" s="26">
        <v>15</v>
      </c>
    </row>
    <row r="21" spans="1:8" x14ac:dyDescent="0.3">
      <c r="A21" s="24">
        <v>18</v>
      </c>
      <c r="B21" s="24" t="s">
        <v>126</v>
      </c>
      <c r="C21" s="24" t="s">
        <v>19</v>
      </c>
      <c r="D21" s="25">
        <v>4</v>
      </c>
      <c r="E21" s="26">
        <v>16.5</v>
      </c>
      <c r="F21" s="26">
        <v>23</v>
      </c>
      <c r="G21" s="29">
        <v>4</v>
      </c>
      <c r="H21" s="26">
        <v>14</v>
      </c>
    </row>
    <row r="22" spans="1:8" x14ac:dyDescent="0.3">
      <c r="A22" s="24">
        <v>19</v>
      </c>
      <c r="B22" s="24" t="s">
        <v>129</v>
      </c>
      <c r="C22" s="24" t="s">
        <v>162</v>
      </c>
      <c r="D22" s="25">
        <v>3.5</v>
      </c>
      <c r="E22" s="26">
        <v>21.5</v>
      </c>
      <c r="F22" s="26">
        <v>27.5</v>
      </c>
      <c r="G22" s="29">
        <v>3</v>
      </c>
      <c r="H22" s="26">
        <v>19.5</v>
      </c>
    </row>
    <row r="23" spans="1:8" x14ac:dyDescent="0.3">
      <c r="A23" s="24">
        <v>20</v>
      </c>
      <c r="B23" s="24" t="s">
        <v>141</v>
      </c>
      <c r="C23" s="24" t="s">
        <v>163</v>
      </c>
      <c r="D23" s="25">
        <v>3.5</v>
      </c>
      <c r="E23" s="26">
        <v>19</v>
      </c>
      <c r="F23" s="26">
        <v>25.5</v>
      </c>
      <c r="G23" s="29">
        <v>3</v>
      </c>
      <c r="H23" s="26">
        <v>14</v>
      </c>
    </row>
    <row r="24" spans="1:8" x14ac:dyDescent="0.3">
      <c r="A24" s="24">
        <v>21</v>
      </c>
      <c r="B24" s="24" t="s">
        <v>135</v>
      </c>
      <c r="C24" s="24" t="s">
        <v>27</v>
      </c>
      <c r="D24" s="25">
        <v>3.5</v>
      </c>
      <c r="E24" s="26">
        <v>17</v>
      </c>
      <c r="F24" s="26">
        <v>23.5</v>
      </c>
      <c r="G24" s="29">
        <v>3</v>
      </c>
      <c r="H24" s="26">
        <v>13.5</v>
      </c>
    </row>
    <row r="25" spans="1:8" x14ac:dyDescent="0.3">
      <c r="A25" s="24">
        <v>22</v>
      </c>
      <c r="B25" s="24" t="s">
        <v>124</v>
      </c>
      <c r="C25" s="24" t="s">
        <v>23</v>
      </c>
      <c r="D25" s="25">
        <v>3</v>
      </c>
      <c r="E25" s="26">
        <v>21.5</v>
      </c>
      <c r="F25" s="26">
        <v>28.5</v>
      </c>
      <c r="G25" s="29">
        <v>3</v>
      </c>
      <c r="H25" s="26">
        <v>16</v>
      </c>
    </row>
    <row r="26" spans="1:8" x14ac:dyDescent="0.3">
      <c r="A26" s="24">
        <v>23</v>
      </c>
      <c r="B26" s="24" t="s">
        <v>121</v>
      </c>
      <c r="C26" s="24" t="s">
        <v>14</v>
      </c>
      <c r="D26" s="25">
        <v>3</v>
      </c>
      <c r="E26" s="26">
        <v>18</v>
      </c>
      <c r="F26" s="26">
        <v>26</v>
      </c>
      <c r="G26" s="29">
        <v>2</v>
      </c>
      <c r="H26" s="26">
        <v>12</v>
      </c>
    </row>
    <row r="27" spans="1:8" x14ac:dyDescent="0.3">
      <c r="A27" s="24">
        <v>24</v>
      </c>
      <c r="B27" s="24" t="s">
        <v>121</v>
      </c>
      <c r="C27" s="24" t="s">
        <v>133</v>
      </c>
      <c r="D27" s="25">
        <v>3</v>
      </c>
      <c r="E27" s="26">
        <v>17</v>
      </c>
      <c r="F27" s="26">
        <v>23</v>
      </c>
      <c r="G27" s="29">
        <v>2</v>
      </c>
      <c r="H27" s="26">
        <v>11</v>
      </c>
    </row>
    <row r="28" spans="1:8" x14ac:dyDescent="0.3">
      <c r="A28" s="24">
        <v>25</v>
      </c>
      <c r="B28" s="24" t="s">
        <v>131</v>
      </c>
      <c r="C28" s="24" t="s">
        <v>147</v>
      </c>
      <c r="D28" s="25">
        <v>3</v>
      </c>
      <c r="E28" s="26">
        <v>16.5</v>
      </c>
      <c r="F28" s="26">
        <v>23.5</v>
      </c>
      <c r="G28" s="29">
        <v>3</v>
      </c>
      <c r="H28" s="26">
        <v>11</v>
      </c>
    </row>
    <row r="29" spans="1:8" x14ac:dyDescent="0.3">
      <c r="A29" s="24">
        <v>26</v>
      </c>
      <c r="B29" s="24" t="s">
        <v>121</v>
      </c>
      <c r="C29" s="24" t="s">
        <v>21</v>
      </c>
      <c r="D29" s="25">
        <v>3</v>
      </c>
      <c r="E29" s="26">
        <v>16.5</v>
      </c>
      <c r="F29" s="26">
        <v>23</v>
      </c>
      <c r="G29" s="29">
        <v>3</v>
      </c>
      <c r="H29" s="26">
        <v>15</v>
      </c>
    </row>
    <row r="30" spans="1:8" x14ac:dyDescent="0.3">
      <c r="A30" s="24">
        <v>27</v>
      </c>
      <c r="B30" s="24" t="s">
        <v>129</v>
      </c>
      <c r="C30" s="24" t="s">
        <v>164</v>
      </c>
      <c r="D30" s="25">
        <v>3</v>
      </c>
      <c r="E30" s="26">
        <v>16.5</v>
      </c>
      <c r="F30" s="26">
        <v>22.5</v>
      </c>
      <c r="G30" s="29">
        <v>3</v>
      </c>
      <c r="H30" s="26">
        <v>11</v>
      </c>
    </row>
    <row r="31" spans="1:8" x14ac:dyDescent="0.3">
      <c r="A31" s="24">
        <v>28</v>
      </c>
      <c r="B31" s="24" t="s">
        <v>121</v>
      </c>
      <c r="C31" s="24" t="s">
        <v>165</v>
      </c>
      <c r="D31" s="25">
        <v>3</v>
      </c>
      <c r="E31" s="26">
        <v>14.5</v>
      </c>
      <c r="F31" s="26">
        <v>20.5</v>
      </c>
      <c r="G31" s="29">
        <v>3</v>
      </c>
      <c r="H31" s="26">
        <v>10</v>
      </c>
    </row>
    <row r="32" spans="1:8" x14ac:dyDescent="0.3">
      <c r="A32" s="24">
        <v>29</v>
      </c>
      <c r="B32" s="24" t="s">
        <v>131</v>
      </c>
      <c r="C32" s="24" t="s">
        <v>29</v>
      </c>
      <c r="D32" s="25">
        <v>3</v>
      </c>
      <c r="E32" s="26">
        <v>14</v>
      </c>
      <c r="F32" s="26">
        <v>22.5</v>
      </c>
      <c r="G32" s="29">
        <v>2</v>
      </c>
      <c r="H32" s="26">
        <v>8</v>
      </c>
    </row>
    <row r="33" spans="1:8" x14ac:dyDescent="0.3">
      <c r="A33" s="24">
        <v>30</v>
      </c>
      <c r="B33" s="24"/>
      <c r="C33" s="24" t="s">
        <v>166</v>
      </c>
      <c r="D33" s="25">
        <v>3</v>
      </c>
      <c r="E33" s="26">
        <v>10.5</v>
      </c>
      <c r="F33" s="26">
        <v>15</v>
      </c>
      <c r="G33" s="29">
        <v>2</v>
      </c>
      <c r="H33" s="26">
        <v>8</v>
      </c>
    </row>
    <row r="34" spans="1:8" x14ac:dyDescent="0.3">
      <c r="A34" s="24">
        <v>31</v>
      </c>
      <c r="B34" s="24" t="s">
        <v>121</v>
      </c>
      <c r="C34" s="24" t="s">
        <v>20</v>
      </c>
      <c r="D34" s="25">
        <v>2.5</v>
      </c>
      <c r="E34" s="26">
        <v>15.5</v>
      </c>
      <c r="F34" s="26">
        <v>22</v>
      </c>
      <c r="G34" s="29">
        <v>2</v>
      </c>
      <c r="H34" s="26">
        <v>10</v>
      </c>
    </row>
    <row r="35" spans="1:8" x14ac:dyDescent="0.3">
      <c r="A35" s="24">
        <v>32</v>
      </c>
      <c r="B35" s="24" t="s">
        <v>129</v>
      </c>
      <c r="C35" s="24" t="s">
        <v>140</v>
      </c>
      <c r="D35" s="25">
        <v>2.5</v>
      </c>
      <c r="E35" s="26">
        <v>13.5</v>
      </c>
      <c r="F35" s="26">
        <v>20</v>
      </c>
      <c r="G35" s="29">
        <v>2</v>
      </c>
      <c r="H35" s="26">
        <v>6</v>
      </c>
    </row>
    <row r="36" spans="1:8" x14ac:dyDescent="0.3">
      <c r="A36" s="24">
        <v>33</v>
      </c>
      <c r="B36" s="24" t="s">
        <v>129</v>
      </c>
      <c r="C36" s="24" t="s">
        <v>144</v>
      </c>
      <c r="D36" s="25">
        <v>2</v>
      </c>
      <c r="E36" s="26">
        <v>17</v>
      </c>
      <c r="F36" s="26">
        <v>23</v>
      </c>
      <c r="G36" s="29">
        <v>2</v>
      </c>
      <c r="H36" s="26">
        <v>10</v>
      </c>
    </row>
    <row r="37" spans="1:8" x14ac:dyDescent="0.3">
      <c r="A37" s="24">
        <v>34</v>
      </c>
      <c r="B37" s="24"/>
      <c r="C37" s="24" t="s">
        <v>167</v>
      </c>
      <c r="D37" s="25">
        <v>2</v>
      </c>
      <c r="E37" s="26">
        <v>16.5</v>
      </c>
      <c r="F37" s="26">
        <v>24.5</v>
      </c>
      <c r="G37" s="29">
        <v>2</v>
      </c>
      <c r="H37" s="26">
        <v>8</v>
      </c>
    </row>
    <row r="38" spans="1:8" x14ac:dyDescent="0.3">
      <c r="A38" s="24">
        <v>35</v>
      </c>
      <c r="B38" s="24"/>
      <c r="C38" s="24" t="s">
        <v>157</v>
      </c>
      <c r="D38" s="25">
        <v>2</v>
      </c>
      <c r="E38" s="26">
        <v>15</v>
      </c>
      <c r="F38" s="26">
        <v>20.5</v>
      </c>
      <c r="G38" s="29">
        <v>1</v>
      </c>
      <c r="H38" s="26">
        <v>9</v>
      </c>
    </row>
    <row r="39" spans="1:8" x14ac:dyDescent="0.3">
      <c r="A39" s="24">
        <v>36</v>
      </c>
      <c r="B39" s="24" t="s">
        <v>129</v>
      </c>
      <c r="C39" s="24" t="s">
        <v>153</v>
      </c>
      <c r="D39" s="25">
        <v>2</v>
      </c>
      <c r="E39" s="26">
        <v>11.5</v>
      </c>
      <c r="F39" s="26">
        <v>17</v>
      </c>
      <c r="G39" s="29">
        <v>1</v>
      </c>
      <c r="H39" s="26">
        <v>6</v>
      </c>
    </row>
    <row r="40" spans="1:8" x14ac:dyDescent="0.3">
      <c r="A40" s="24">
        <v>37</v>
      </c>
      <c r="B40" s="24" t="s">
        <v>129</v>
      </c>
      <c r="C40" s="24" t="s">
        <v>32</v>
      </c>
      <c r="D40" s="25">
        <v>2</v>
      </c>
      <c r="E40" s="26">
        <v>10</v>
      </c>
      <c r="F40" s="26">
        <v>15</v>
      </c>
      <c r="G40" s="29">
        <v>1</v>
      </c>
      <c r="H40" s="26">
        <v>5</v>
      </c>
    </row>
    <row r="41" spans="1:8" x14ac:dyDescent="0.3">
      <c r="A41" s="24">
        <v>38</v>
      </c>
      <c r="B41" s="24" t="s">
        <v>168</v>
      </c>
      <c r="C41" s="24" t="s">
        <v>169</v>
      </c>
      <c r="D41" s="25">
        <v>1.5</v>
      </c>
      <c r="E41" s="26">
        <v>13</v>
      </c>
      <c r="F41" s="26">
        <v>18</v>
      </c>
      <c r="G41" s="29">
        <v>1</v>
      </c>
      <c r="H41" s="26">
        <v>7</v>
      </c>
    </row>
    <row r="42" spans="1:8" x14ac:dyDescent="0.3">
      <c r="A42" s="24">
        <v>39</v>
      </c>
      <c r="B42" s="24"/>
      <c r="C42" s="24" t="s">
        <v>170</v>
      </c>
      <c r="D42" s="25">
        <v>1</v>
      </c>
      <c r="E42" s="26">
        <v>13</v>
      </c>
      <c r="F42" s="26">
        <v>18</v>
      </c>
      <c r="G42" s="29">
        <v>1</v>
      </c>
      <c r="H42" s="26">
        <v>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6"/>
  <sheetViews>
    <sheetView zoomScale="110" zoomScaleNormal="110" workbookViewId="0">
      <selection activeCell="C10" activeCellId="1" sqref="A1 C10"/>
    </sheetView>
  </sheetViews>
  <sheetFormatPr defaultRowHeight="14.4" x14ac:dyDescent="0.3"/>
  <cols>
    <col min="1" max="1" width="5.109375" customWidth="1"/>
    <col min="2" max="2" width="6.109375" style="23" customWidth="1"/>
    <col min="3" max="3" width="21.6640625" customWidth="1"/>
    <col min="4" max="4" width="5" customWidth="1"/>
    <col min="5" max="5" width="7" customWidth="1"/>
    <col min="6" max="6" width="5" customWidth="1"/>
    <col min="7" max="7" width="5.109375" customWidth="1"/>
    <col min="8" max="8" width="5.6640625" customWidth="1"/>
    <col min="9" max="1025" width="8.5546875" customWidth="1"/>
  </cols>
  <sheetData>
    <row r="1" spans="1:8" x14ac:dyDescent="0.3">
      <c r="A1" t="s">
        <v>171</v>
      </c>
    </row>
    <row r="3" spans="1:8" x14ac:dyDescent="0.3">
      <c r="A3" s="27" t="s">
        <v>1</v>
      </c>
      <c r="B3" s="27" t="s">
        <v>115</v>
      </c>
      <c r="C3" s="24" t="s">
        <v>2</v>
      </c>
      <c r="D3" s="25" t="s">
        <v>3</v>
      </c>
      <c r="E3" s="26" t="s">
        <v>4</v>
      </c>
      <c r="F3" s="26" t="s">
        <v>5</v>
      </c>
      <c r="G3" s="29" t="s">
        <v>6</v>
      </c>
      <c r="H3" s="26" t="s">
        <v>7</v>
      </c>
    </row>
    <row r="4" spans="1:8" x14ac:dyDescent="0.3">
      <c r="A4" s="30">
        <v>1</v>
      </c>
      <c r="B4" s="30" t="s">
        <v>118</v>
      </c>
      <c r="C4" s="15" t="s">
        <v>119</v>
      </c>
      <c r="D4" s="31">
        <v>6</v>
      </c>
      <c r="E4" s="32">
        <v>22.5</v>
      </c>
      <c r="F4" s="32">
        <v>31</v>
      </c>
      <c r="G4" s="33">
        <v>6</v>
      </c>
      <c r="H4" s="32">
        <v>27</v>
      </c>
    </row>
    <row r="5" spans="1:8" x14ac:dyDescent="0.3">
      <c r="A5" s="30">
        <v>2</v>
      </c>
      <c r="B5" s="30" t="s">
        <v>120</v>
      </c>
      <c r="C5" s="15" t="s">
        <v>8</v>
      </c>
      <c r="D5" s="31">
        <v>5.5</v>
      </c>
      <c r="E5" s="32">
        <v>24.5</v>
      </c>
      <c r="F5" s="32">
        <v>34</v>
      </c>
      <c r="G5" s="33">
        <v>5</v>
      </c>
      <c r="H5" s="32">
        <v>21.5</v>
      </c>
    </row>
    <row r="6" spans="1:8" x14ac:dyDescent="0.3">
      <c r="A6" s="30">
        <v>3</v>
      </c>
      <c r="B6" s="30" t="s">
        <v>124</v>
      </c>
      <c r="C6" s="15" t="s">
        <v>172</v>
      </c>
      <c r="D6" s="31">
        <v>5.5</v>
      </c>
      <c r="E6" s="32">
        <v>24</v>
      </c>
      <c r="F6" s="32">
        <v>33.5</v>
      </c>
      <c r="G6" s="33">
        <v>5</v>
      </c>
      <c r="H6" s="32">
        <v>24.5</v>
      </c>
    </row>
    <row r="7" spans="1:8" x14ac:dyDescent="0.3">
      <c r="A7" s="30">
        <v>4</v>
      </c>
      <c r="B7" s="30" t="s">
        <v>121</v>
      </c>
      <c r="C7" s="15" t="s">
        <v>12</v>
      </c>
      <c r="D7" s="31">
        <v>5</v>
      </c>
      <c r="E7" s="32">
        <v>21.5</v>
      </c>
      <c r="F7" s="32">
        <v>29</v>
      </c>
      <c r="G7" s="33">
        <v>4</v>
      </c>
      <c r="H7" s="32">
        <v>22</v>
      </c>
    </row>
    <row r="8" spans="1:8" x14ac:dyDescent="0.3">
      <c r="A8" s="30">
        <v>5</v>
      </c>
      <c r="B8" s="30" t="s">
        <v>121</v>
      </c>
      <c r="C8" s="15" t="s">
        <v>122</v>
      </c>
      <c r="D8" s="31">
        <v>5</v>
      </c>
      <c r="E8" s="32">
        <v>21</v>
      </c>
      <c r="F8" s="32">
        <v>28</v>
      </c>
      <c r="G8" s="33">
        <v>5</v>
      </c>
      <c r="H8" s="32">
        <v>20</v>
      </c>
    </row>
    <row r="9" spans="1:8" x14ac:dyDescent="0.3">
      <c r="A9" s="30">
        <v>6</v>
      </c>
      <c r="B9" s="30" t="s">
        <v>121</v>
      </c>
      <c r="C9" s="15" t="s">
        <v>16</v>
      </c>
      <c r="D9" s="31">
        <v>5</v>
      </c>
      <c r="E9" s="32">
        <v>18</v>
      </c>
      <c r="F9" s="32">
        <v>26</v>
      </c>
      <c r="G9" s="33">
        <v>5</v>
      </c>
      <c r="H9" s="32">
        <v>18</v>
      </c>
    </row>
    <row r="10" spans="1:8" x14ac:dyDescent="0.3">
      <c r="A10" s="30">
        <v>7</v>
      </c>
      <c r="B10" s="30" t="s">
        <v>121</v>
      </c>
      <c r="C10" s="15" t="s">
        <v>173</v>
      </c>
      <c r="D10" s="31">
        <v>4.5</v>
      </c>
      <c r="E10" s="32">
        <v>19.5</v>
      </c>
      <c r="F10" s="32">
        <v>28</v>
      </c>
      <c r="G10" s="33">
        <v>4</v>
      </c>
      <c r="H10" s="32">
        <v>19.5</v>
      </c>
    </row>
    <row r="11" spans="1:8" x14ac:dyDescent="0.3">
      <c r="A11" s="30">
        <v>8</v>
      </c>
      <c r="B11" s="30" t="s">
        <v>121</v>
      </c>
      <c r="C11" s="15" t="s">
        <v>151</v>
      </c>
      <c r="D11" s="31">
        <v>4.5</v>
      </c>
      <c r="E11" s="32">
        <v>19.5</v>
      </c>
      <c r="F11" s="32">
        <v>28</v>
      </c>
      <c r="G11" s="33">
        <v>4</v>
      </c>
      <c r="H11" s="32">
        <v>17.5</v>
      </c>
    </row>
    <row r="12" spans="1:8" x14ac:dyDescent="0.3">
      <c r="A12" s="30">
        <v>9</v>
      </c>
      <c r="B12" s="30" t="s">
        <v>129</v>
      </c>
      <c r="C12" s="15" t="s">
        <v>15</v>
      </c>
      <c r="D12" s="31">
        <v>4</v>
      </c>
      <c r="E12" s="32">
        <v>21.5</v>
      </c>
      <c r="F12" s="32">
        <v>30.5</v>
      </c>
      <c r="G12" s="33">
        <v>4</v>
      </c>
      <c r="H12" s="32">
        <v>20</v>
      </c>
    </row>
    <row r="13" spans="1:8" x14ac:dyDescent="0.3">
      <c r="A13" s="30">
        <v>10</v>
      </c>
      <c r="B13" s="30" t="s">
        <v>121</v>
      </c>
      <c r="C13" s="15" t="s">
        <v>13</v>
      </c>
      <c r="D13" s="31">
        <v>4</v>
      </c>
      <c r="E13" s="32">
        <v>20.5</v>
      </c>
      <c r="F13" s="32">
        <v>27</v>
      </c>
      <c r="G13" s="33">
        <v>4</v>
      </c>
      <c r="H13" s="32">
        <v>18</v>
      </c>
    </row>
    <row r="14" spans="1:8" x14ac:dyDescent="0.3">
      <c r="A14" s="30">
        <v>11</v>
      </c>
      <c r="B14" s="30" t="s">
        <v>126</v>
      </c>
      <c r="C14" s="15" t="s">
        <v>11</v>
      </c>
      <c r="D14" s="31">
        <v>4</v>
      </c>
      <c r="E14" s="32">
        <v>18.5</v>
      </c>
      <c r="F14" s="32">
        <v>27</v>
      </c>
      <c r="G14" s="33">
        <v>3</v>
      </c>
      <c r="H14" s="32">
        <v>17</v>
      </c>
    </row>
    <row r="15" spans="1:8" x14ac:dyDescent="0.3">
      <c r="A15" s="30">
        <v>12</v>
      </c>
      <c r="B15" s="30" t="s">
        <v>129</v>
      </c>
      <c r="C15" s="15" t="s">
        <v>134</v>
      </c>
      <c r="D15" s="31">
        <v>4</v>
      </c>
      <c r="E15" s="32">
        <v>18.5</v>
      </c>
      <c r="F15" s="32">
        <v>23.5</v>
      </c>
      <c r="G15" s="33">
        <v>4</v>
      </c>
      <c r="H15" s="32">
        <v>16</v>
      </c>
    </row>
    <row r="16" spans="1:8" x14ac:dyDescent="0.3">
      <c r="A16" s="30">
        <v>13</v>
      </c>
      <c r="B16" s="30" t="s">
        <v>124</v>
      </c>
      <c r="C16" s="15" t="s">
        <v>23</v>
      </c>
      <c r="D16" s="31">
        <v>4</v>
      </c>
      <c r="E16" s="32">
        <v>18</v>
      </c>
      <c r="F16" s="32">
        <v>25</v>
      </c>
      <c r="G16" s="33">
        <v>4</v>
      </c>
      <c r="H16" s="32">
        <v>16</v>
      </c>
    </row>
    <row r="17" spans="1:8" x14ac:dyDescent="0.3">
      <c r="A17" s="30">
        <v>14</v>
      </c>
      <c r="B17" s="30" t="s">
        <v>129</v>
      </c>
      <c r="C17" s="15" t="s">
        <v>140</v>
      </c>
      <c r="D17" s="31">
        <v>4</v>
      </c>
      <c r="E17" s="32">
        <v>16</v>
      </c>
      <c r="F17" s="32">
        <v>23.5</v>
      </c>
      <c r="G17" s="33">
        <v>4</v>
      </c>
      <c r="H17" s="32">
        <v>12</v>
      </c>
    </row>
    <row r="18" spans="1:8" x14ac:dyDescent="0.3">
      <c r="A18" s="30">
        <v>15</v>
      </c>
      <c r="B18" s="30" t="s">
        <v>129</v>
      </c>
      <c r="C18" s="15" t="s">
        <v>26</v>
      </c>
      <c r="D18" s="31">
        <v>3.5</v>
      </c>
      <c r="E18" s="32">
        <v>19.5</v>
      </c>
      <c r="F18" s="32">
        <v>27.5</v>
      </c>
      <c r="G18" s="33">
        <v>3</v>
      </c>
      <c r="H18" s="32">
        <v>15.5</v>
      </c>
    </row>
    <row r="19" spans="1:8" x14ac:dyDescent="0.3">
      <c r="A19" s="30">
        <v>16</v>
      </c>
      <c r="B19" s="30" t="s">
        <v>121</v>
      </c>
      <c r="C19" s="15" t="s">
        <v>133</v>
      </c>
      <c r="D19" s="31">
        <v>3.5</v>
      </c>
      <c r="E19" s="32">
        <v>19</v>
      </c>
      <c r="F19" s="32">
        <v>26</v>
      </c>
      <c r="G19" s="33">
        <v>3</v>
      </c>
      <c r="H19" s="32">
        <v>17</v>
      </c>
    </row>
    <row r="20" spans="1:8" x14ac:dyDescent="0.3">
      <c r="A20" s="30">
        <v>17</v>
      </c>
      <c r="B20" s="30" t="s">
        <v>116</v>
      </c>
      <c r="C20" s="15" t="s">
        <v>22</v>
      </c>
      <c r="D20" s="31">
        <v>3.5</v>
      </c>
      <c r="E20" s="32">
        <v>16.5</v>
      </c>
      <c r="F20" s="32">
        <v>24</v>
      </c>
      <c r="G20" s="33">
        <v>2</v>
      </c>
      <c r="H20" s="32">
        <v>14</v>
      </c>
    </row>
    <row r="21" spans="1:8" x14ac:dyDescent="0.3">
      <c r="A21" s="30">
        <v>18</v>
      </c>
      <c r="B21" s="30" t="s">
        <v>129</v>
      </c>
      <c r="C21" s="15" t="s">
        <v>143</v>
      </c>
      <c r="D21" s="31">
        <v>3.5</v>
      </c>
      <c r="E21" s="32">
        <v>16.5</v>
      </c>
      <c r="F21" s="32">
        <v>23</v>
      </c>
      <c r="G21" s="33">
        <v>3</v>
      </c>
      <c r="H21" s="32">
        <v>11</v>
      </c>
    </row>
    <row r="22" spans="1:8" x14ac:dyDescent="0.3">
      <c r="A22" s="30">
        <v>19</v>
      </c>
      <c r="B22" s="30" t="s">
        <v>129</v>
      </c>
      <c r="C22" s="15" t="s">
        <v>174</v>
      </c>
      <c r="D22" s="31">
        <v>3.5</v>
      </c>
      <c r="E22" s="32">
        <v>15.5</v>
      </c>
      <c r="F22" s="32">
        <v>22</v>
      </c>
      <c r="G22" s="33">
        <v>3</v>
      </c>
      <c r="H22" s="32">
        <v>12</v>
      </c>
    </row>
    <row r="23" spans="1:8" x14ac:dyDescent="0.3">
      <c r="A23" s="30">
        <v>20</v>
      </c>
      <c r="B23" s="30" t="s">
        <v>135</v>
      </c>
      <c r="C23" s="15" t="s">
        <v>175</v>
      </c>
      <c r="D23" s="31">
        <v>3</v>
      </c>
      <c r="E23" s="32">
        <v>20</v>
      </c>
      <c r="F23" s="32">
        <v>26.5</v>
      </c>
      <c r="G23" s="33">
        <v>3</v>
      </c>
      <c r="H23" s="32">
        <v>14</v>
      </c>
    </row>
    <row r="24" spans="1:8" x14ac:dyDescent="0.3">
      <c r="A24" s="30">
        <v>21</v>
      </c>
      <c r="B24" s="30" t="s">
        <v>135</v>
      </c>
      <c r="C24" s="15" t="s">
        <v>176</v>
      </c>
      <c r="D24" s="31">
        <v>3</v>
      </c>
      <c r="E24" s="32">
        <v>17</v>
      </c>
      <c r="F24" s="32">
        <v>25.5</v>
      </c>
      <c r="G24" s="33">
        <v>2</v>
      </c>
      <c r="H24" s="32">
        <v>12</v>
      </c>
    </row>
    <row r="25" spans="1:8" x14ac:dyDescent="0.3">
      <c r="A25" s="30">
        <v>22</v>
      </c>
      <c r="B25" s="30" t="s">
        <v>121</v>
      </c>
      <c r="C25" s="15" t="s">
        <v>177</v>
      </c>
      <c r="D25" s="31">
        <v>3</v>
      </c>
      <c r="E25" s="32">
        <v>17</v>
      </c>
      <c r="F25" s="32">
        <v>23</v>
      </c>
      <c r="G25" s="33">
        <v>3</v>
      </c>
      <c r="H25" s="32">
        <v>13</v>
      </c>
    </row>
    <row r="26" spans="1:8" x14ac:dyDescent="0.3">
      <c r="A26" s="30">
        <v>23</v>
      </c>
      <c r="B26" s="30" t="s">
        <v>121</v>
      </c>
      <c r="C26" s="15" t="s">
        <v>20</v>
      </c>
      <c r="D26" s="31">
        <v>3</v>
      </c>
      <c r="E26" s="32">
        <v>14.5</v>
      </c>
      <c r="F26" s="32">
        <v>20</v>
      </c>
      <c r="G26" s="33">
        <v>3</v>
      </c>
      <c r="H26" s="32">
        <v>10</v>
      </c>
    </row>
    <row r="27" spans="1:8" x14ac:dyDescent="0.3">
      <c r="A27" s="30">
        <v>24</v>
      </c>
      <c r="B27" s="30" t="s">
        <v>131</v>
      </c>
      <c r="C27" s="15" t="s">
        <v>29</v>
      </c>
      <c r="D27" s="31">
        <v>3</v>
      </c>
      <c r="E27" s="32">
        <v>13.5</v>
      </c>
      <c r="F27" s="32">
        <v>20</v>
      </c>
      <c r="G27" s="33">
        <v>1</v>
      </c>
      <c r="H27" s="32">
        <v>9</v>
      </c>
    </row>
    <row r="28" spans="1:8" x14ac:dyDescent="0.3">
      <c r="A28" s="30">
        <v>25</v>
      </c>
      <c r="B28" s="30" t="s">
        <v>129</v>
      </c>
      <c r="C28" s="15" t="s">
        <v>31</v>
      </c>
      <c r="D28" s="31">
        <v>3</v>
      </c>
      <c r="E28" s="32">
        <v>13.5</v>
      </c>
      <c r="F28" s="32">
        <v>18</v>
      </c>
      <c r="G28" s="33">
        <v>3</v>
      </c>
      <c r="H28" s="32">
        <v>8</v>
      </c>
    </row>
    <row r="29" spans="1:8" x14ac:dyDescent="0.3">
      <c r="A29" s="30">
        <v>26</v>
      </c>
      <c r="B29" s="30" t="s">
        <v>129</v>
      </c>
      <c r="C29" s="15" t="s">
        <v>178</v>
      </c>
      <c r="D29" s="31">
        <v>3</v>
      </c>
      <c r="E29" s="32">
        <v>11.5</v>
      </c>
      <c r="F29" s="32">
        <v>18</v>
      </c>
      <c r="G29" s="33">
        <v>2</v>
      </c>
      <c r="H29" s="32">
        <v>8</v>
      </c>
    </row>
    <row r="30" spans="1:8" x14ac:dyDescent="0.3">
      <c r="A30" s="30">
        <v>27</v>
      </c>
      <c r="B30" s="30" t="s">
        <v>129</v>
      </c>
      <c r="C30" s="15" t="s">
        <v>179</v>
      </c>
      <c r="D30" s="31">
        <v>2.5</v>
      </c>
      <c r="E30" s="32">
        <v>17</v>
      </c>
      <c r="F30" s="32">
        <v>23</v>
      </c>
      <c r="G30" s="33">
        <v>2</v>
      </c>
      <c r="H30" s="32">
        <v>11.5</v>
      </c>
    </row>
    <row r="31" spans="1:8" x14ac:dyDescent="0.3">
      <c r="A31" s="30">
        <v>28</v>
      </c>
      <c r="B31" s="30" t="s">
        <v>126</v>
      </c>
      <c r="C31" s="15" t="s">
        <v>19</v>
      </c>
      <c r="D31" s="31">
        <v>2.5</v>
      </c>
      <c r="E31" s="32">
        <v>16.5</v>
      </c>
      <c r="F31" s="32">
        <v>23</v>
      </c>
      <c r="G31" s="33">
        <v>2</v>
      </c>
      <c r="H31" s="32">
        <v>12</v>
      </c>
    </row>
    <row r="32" spans="1:8" x14ac:dyDescent="0.3">
      <c r="A32" s="30">
        <v>29</v>
      </c>
      <c r="B32" s="30" t="s">
        <v>131</v>
      </c>
      <c r="C32" s="15" t="s">
        <v>145</v>
      </c>
      <c r="D32" s="31">
        <v>2.5</v>
      </c>
      <c r="E32" s="32">
        <v>13.5</v>
      </c>
      <c r="F32" s="32">
        <v>19.5</v>
      </c>
      <c r="G32" s="33">
        <v>1</v>
      </c>
      <c r="H32" s="32">
        <v>9</v>
      </c>
    </row>
    <row r="33" spans="1:8" x14ac:dyDescent="0.3">
      <c r="A33" s="30">
        <v>30</v>
      </c>
      <c r="B33" s="30" t="s">
        <v>129</v>
      </c>
      <c r="C33" s="15" t="s">
        <v>144</v>
      </c>
      <c r="D33" s="31">
        <v>2</v>
      </c>
      <c r="E33" s="32">
        <v>15</v>
      </c>
      <c r="F33" s="32">
        <v>20.5</v>
      </c>
      <c r="G33" s="33">
        <v>2</v>
      </c>
      <c r="H33" s="32">
        <v>8</v>
      </c>
    </row>
    <row r="34" spans="1:8" x14ac:dyDescent="0.3">
      <c r="A34" s="30">
        <v>31</v>
      </c>
      <c r="B34" s="30" t="s">
        <v>131</v>
      </c>
      <c r="C34" s="15" t="s">
        <v>180</v>
      </c>
      <c r="D34" s="31">
        <v>2</v>
      </c>
      <c r="E34" s="32">
        <v>14.5</v>
      </c>
      <c r="F34" s="32">
        <v>20</v>
      </c>
      <c r="G34" s="33">
        <v>1</v>
      </c>
      <c r="H34" s="32">
        <v>8</v>
      </c>
    </row>
    <row r="35" spans="1:8" x14ac:dyDescent="0.3">
      <c r="A35" s="30">
        <v>32</v>
      </c>
      <c r="B35" s="30" t="s">
        <v>131</v>
      </c>
      <c r="C35" s="15" t="s">
        <v>181</v>
      </c>
      <c r="D35" s="31">
        <v>2</v>
      </c>
      <c r="E35" s="32">
        <v>13.5</v>
      </c>
      <c r="F35" s="32">
        <v>17.5</v>
      </c>
      <c r="G35" s="33">
        <v>1</v>
      </c>
      <c r="H35" s="32">
        <v>5</v>
      </c>
    </row>
    <row r="36" spans="1:8" x14ac:dyDescent="0.3">
      <c r="A36" s="30">
        <v>33</v>
      </c>
      <c r="B36" s="30" t="s">
        <v>129</v>
      </c>
      <c r="C36" s="15" t="s">
        <v>32</v>
      </c>
      <c r="D36" s="31">
        <v>1</v>
      </c>
      <c r="E36" s="32">
        <v>12</v>
      </c>
      <c r="F36" s="32">
        <v>17</v>
      </c>
      <c r="G36" s="33">
        <v>0</v>
      </c>
      <c r="H36" s="32">
        <v>3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Roman,Normalny"&amp;12&amp;A</oddHeader>
    <oddFooter>&amp;C&amp;"Times New Roman,Normalny"&amp;12Strona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0"/>
  <sheetViews>
    <sheetView topLeftCell="A5" zoomScale="110" zoomScaleNormal="110" workbookViewId="0">
      <selection activeCell="D3" activeCellId="1" sqref="A1 D3"/>
    </sheetView>
  </sheetViews>
  <sheetFormatPr defaultRowHeight="14.4" x14ac:dyDescent="0.3"/>
  <cols>
    <col min="1" max="1" width="5.88671875" customWidth="1"/>
    <col min="2" max="2" width="5.6640625" customWidth="1"/>
    <col min="3" max="3" width="24.109375" customWidth="1"/>
    <col min="4" max="4" width="4.5546875" customWidth="1"/>
    <col min="5" max="5" width="6.6640625" customWidth="1"/>
    <col min="6" max="6" width="5" customWidth="1"/>
    <col min="7" max="7" width="5.44140625" customWidth="1"/>
    <col min="8" max="8" width="5.6640625" customWidth="1"/>
    <col min="9" max="1025" width="8.5546875" customWidth="1"/>
  </cols>
  <sheetData>
    <row r="1" spans="1:8" x14ac:dyDescent="0.3">
      <c r="A1" t="s">
        <v>182</v>
      </c>
    </row>
    <row r="3" spans="1:8" x14ac:dyDescent="0.3">
      <c r="A3" s="17" t="s">
        <v>1</v>
      </c>
      <c r="B3" s="17" t="s">
        <v>115</v>
      </c>
      <c r="C3" s="15" t="s">
        <v>2</v>
      </c>
      <c r="D3" s="16" t="s">
        <v>3</v>
      </c>
      <c r="E3" s="17" t="s">
        <v>4</v>
      </c>
      <c r="F3" s="17" t="s">
        <v>5</v>
      </c>
      <c r="G3" s="17" t="s">
        <v>6</v>
      </c>
      <c r="H3" s="17" t="s">
        <v>7</v>
      </c>
    </row>
    <row r="4" spans="1:8" x14ac:dyDescent="0.3">
      <c r="A4" s="17">
        <v>1</v>
      </c>
      <c r="B4" s="17" t="s">
        <v>120</v>
      </c>
      <c r="C4" s="15" t="s">
        <v>8</v>
      </c>
      <c r="D4" s="18">
        <v>7</v>
      </c>
      <c r="E4" s="19">
        <v>22</v>
      </c>
      <c r="F4" s="19">
        <v>30</v>
      </c>
      <c r="G4" s="20">
        <v>7</v>
      </c>
      <c r="H4" s="19">
        <v>28</v>
      </c>
    </row>
    <row r="5" spans="1:8" x14ac:dyDescent="0.3">
      <c r="A5" s="17">
        <v>2</v>
      </c>
      <c r="B5" s="17" t="s">
        <v>121</v>
      </c>
      <c r="C5" s="15" t="s">
        <v>138</v>
      </c>
      <c r="D5" s="18">
        <v>6</v>
      </c>
      <c r="E5" s="19">
        <v>20.5</v>
      </c>
      <c r="F5" s="19">
        <v>30</v>
      </c>
      <c r="G5" s="20">
        <v>6</v>
      </c>
      <c r="H5" s="19">
        <v>24</v>
      </c>
    </row>
    <row r="6" spans="1:8" x14ac:dyDescent="0.3">
      <c r="A6" s="17">
        <v>3</v>
      </c>
      <c r="B6" s="17" t="s">
        <v>121</v>
      </c>
      <c r="C6" s="15" t="s">
        <v>13</v>
      </c>
      <c r="D6" s="18">
        <v>5</v>
      </c>
      <c r="E6" s="19">
        <v>22</v>
      </c>
      <c r="F6" s="19">
        <v>30.5</v>
      </c>
      <c r="G6" s="20">
        <v>5</v>
      </c>
      <c r="H6" s="19">
        <v>21</v>
      </c>
    </row>
    <row r="7" spans="1:8" x14ac:dyDescent="0.3">
      <c r="A7" s="17">
        <v>4</v>
      </c>
      <c r="B7" s="17" t="s">
        <v>121</v>
      </c>
      <c r="C7" s="15" t="s">
        <v>16</v>
      </c>
      <c r="D7" s="18">
        <v>5</v>
      </c>
      <c r="E7" s="19">
        <v>21.5</v>
      </c>
      <c r="F7" s="19">
        <v>30.5</v>
      </c>
      <c r="G7" s="20">
        <v>5</v>
      </c>
      <c r="H7" s="19">
        <v>20</v>
      </c>
    </row>
    <row r="8" spans="1:8" x14ac:dyDescent="0.3">
      <c r="A8" s="17">
        <v>5</v>
      </c>
      <c r="B8" s="17" t="s">
        <v>121</v>
      </c>
      <c r="C8" s="15" t="s">
        <v>27</v>
      </c>
      <c r="D8" s="18">
        <v>5</v>
      </c>
      <c r="E8" s="19">
        <v>16.5</v>
      </c>
      <c r="F8" s="19">
        <v>23</v>
      </c>
      <c r="G8" s="20">
        <v>5</v>
      </c>
      <c r="H8" s="19">
        <v>17</v>
      </c>
    </row>
    <row r="9" spans="1:8" x14ac:dyDescent="0.3">
      <c r="A9" s="17">
        <v>6</v>
      </c>
      <c r="B9" s="17" t="s">
        <v>126</v>
      </c>
      <c r="C9" s="15" t="s">
        <v>19</v>
      </c>
      <c r="D9" s="18">
        <v>4.5</v>
      </c>
      <c r="E9" s="19">
        <v>19</v>
      </c>
      <c r="F9" s="19">
        <v>27.5</v>
      </c>
      <c r="G9" s="20">
        <v>4</v>
      </c>
      <c r="H9" s="19">
        <v>19.5</v>
      </c>
    </row>
    <row r="10" spans="1:8" x14ac:dyDescent="0.3">
      <c r="A10" s="17">
        <v>7</v>
      </c>
      <c r="B10" s="17" t="s">
        <v>121</v>
      </c>
      <c r="C10" s="15" t="s">
        <v>176</v>
      </c>
      <c r="D10" s="18">
        <v>4.5</v>
      </c>
      <c r="E10" s="19">
        <v>18</v>
      </c>
      <c r="F10" s="19">
        <v>26</v>
      </c>
      <c r="G10" s="20">
        <v>4</v>
      </c>
      <c r="H10" s="19">
        <v>18</v>
      </c>
    </row>
    <row r="11" spans="1:8" x14ac:dyDescent="0.3">
      <c r="A11" s="17">
        <v>8</v>
      </c>
      <c r="B11" s="17" t="s">
        <v>121</v>
      </c>
      <c r="C11" s="15" t="s">
        <v>122</v>
      </c>
      <c r="D11" s="18">
        <v>4</v>
      </c>
      <c r="E11" s="19">
        <v>21.5</v>
      </c>
      <c r="F11" s="19">
        <v>30.5</v>
      </c>
      <c r="G11" s="20">
        <v>4</v>
      </c>
      <c r="H11" s="19">
        <v>18</v>
      </c>
    </row>
    <row r="12" spans="1:8" x14ac:dyDescent="0.3">
      <c r="A12" s="17">
        <v>9</v>
      </c>
      <c r="B12" s="17" t="s">
        <v>121</v>
      </c>
      <c r="C12" s="15" t="s">
        <v>14</v>
      </c>
      <c r="D12" s="18">
        <v>4</v>
      </c>
      <c r="E12" s="19">
        <v>18.5</v>
      </c>
      <c r="F12" s="19">
        <v>26</v>
      </c>
      <c r="G12" s="20">
        <v>4</v>
      </c>
      <c r="H12" s="19">
        <v>16</v>
      </c>
    </row>
    <row r="13" spans="1:8" x14ac:dyDescent="0.3">
      <c r="A13" s="17">
        <v>10</v>
      </c>
      <c r="B13" s="17" t="s">
        <v>129</v>
      </c>
      <c r="C13" s="15" t="s">
        <v>24</v>
      </c>
      <c r="D13" s="18">
        <v>4</v>
      </c>
      <c r="E13" s="19">
        <v>17.5</v>
      </c>
      <c r="F13" s="19">
        <v>26.5</v>
      </c>
      <c r="G13" s="20">
        <v>4</v>
      </c>
      <c r="H13" s="19">
        <v>18</v>
      </c>
    </row>
    <row r="14" spans="1:8" x14ac:dyDescent="0.3">
      <c r="A14" s="17">
        <v>11</v>
      </c>
      <c r="B14" s="17" t="s">
        <v>121</v>
      </c>
      <c r="C14" s="15" t="s">
        <v>152</v>
      </c>
      <c r="D14" s="18">
        <v>4</v>
      </c>
      <c r="E14" s="19">
        <v>14.5</v>
      </c>
      <c r="F14" s="19">
        <v>21</v>
      </c>
      <c r="G14" s="20">
        <v>4</v>
      </c>
      <c r="H14" s="19">
        <v>14</v>
      </c>
    </row>
    <row r="15" spans="1:8" x14ac:dyDescent="0.3">
      <c r="A15" s="17">
        <v>12</v>
      </c>
      <c r="B15" s="17"/>
      <c r="C15" s="15" t="s">
        <v>28</v>
      </c>
      <c r="D15" s="18">
        <v>3.5</v>
      </c>
      <c r="E15" s="19">
        <v>21</v>
      </c>
      <c r="F15" s="19">
        <v>31</v>
      </c>
      <c r="G15" s="20">
        <v>3</v>
      </c>
      <c r="H15" s="19">
        <v>18</v>
      </c>
    </row>
    <row r="16" spans="1:8" x14ac:dyDescent="0.3">
      <c r="A16" s="17">
        <v>13</v>
      </c>
      <c r="B16" s="17" t="s">
        <v>129</v>
      </c>
      <c r="C16" s="15" t="s">
        <v>17</v>
      </c>
      <c r="D16" s="18">
        <v>3.5</v>
      </c>
      <c r="E16" s="19">
        <v>14</v>
      </c>
      <c r="F16" s="19">
        <v>21.5</v>
      </c>
      <c r="G16" s="20">
        <v>2</v>
      </c>
      <c r="H16" s="19">
        <v>12</v>
      </c>
    </row>
    <row r="17" spans="1:8" x14ac:dyDescent="0.3">
      <c r="A17" s="17">
        <v>14</v>
      </c>
      <c r="B17" s="17" t="s">
        <v>121</v>
      </c>
      <c r="C17" s="15" t="s">
        <v>183</v>
      </c>
      <c r="D17" s="18">
        <v>3.5</v>
      </c>
      <c r="E17" s="19">
        <v>14</v>
      </c>
      <c r="F17" s="19">
        <v>19.5</v>
      </c>
      <c r="G17" s="20">
        <v>2</v>
      </c>
      <c r="H17" s="19">
        <v>10.5</v>
      </c>
    </row>
    <row r="18" spans="1:8" x14ac:dyDescent="0.3">
      <c r="A18" s="17">
        <v>15</v>
      </c>
      <c r="B18" s="17" t="s">
        <v>129</v>
      </c>
      <c r="C18" s="15" t="s">
        <v>15</v>
      </c>
      <c r="D18" s="18">
        <v>3.5</v>
      </c>
      <c r="E18" s="19">
        <v>13</v>
      </c>
      <c r="F18" s="19">
        <v>18.5</v>
      </c>
      <c r="G18" s="20">
        <v>3</v>
      </c>
      <c r="H18" s="19">
        <v>12.5</v>
      </c>
    </row>
    <row r="19" spans="1:8" x14ac:dyDescent="0.3">
      <c r="A19" s="17">
        <v>16</v>
      </c>
      <c r="B19" s="17" t="s">
        <v>129</v>
      </c>
      <c r="C19" s="15" t="s">
        <v>134</v>
      </c>
      <c r="D19" s="18">
        <v>3</v>
      </c>
      <c r="E19" s="19">
        <v>18</v>
      </c>
      <c r="F19" s="19">
        <v>25</v>
      </c>
      <c r="G19" s="20">
        <v>3</v>
      </c>
      <c r="H19" s="19">
        <v>14</v>
      </c>
    </row>
    <row r="20" spans="1:8" x14ac:dyDescent="0.3">
      <c r="A20" s="17">
        <v>17</v>
      </c>
      <c r="B20" s="17" t="s">
        <v>121</v>
      </c>
      <c r="C20" s="15" t="s">
        <v>184</v>
      </c>
      <c r="D20" s="18">
        <v>3</v>
      </c>
      <c r="E20" s="19">
        <v>17.5</v>
      </c>
      <c r="F20" s="19">
        <v>24.5</v>
      </c>
      <c r="G20" s="20">
        <v>3</v>
      </c>
      <c r="H20" s="19">
        <v>13</v>
      </c>
    </row>
    <row r="21" spans="1:8" x14ac:dyDescent="0.3">
      <c r="A21" s="17">
        <v>18</v>
      </c>
      <c r="B21" s="17" t="s">
        <v>124</v>
      </c>
      <c r="C21" s="15" t="s">
        <v>23</v>
      </c>
      <c r="D21" s="18">
        <v>3</v>
      </c>
      <c r="E21" s="19">
        <v>17.5</v>
      </c>
      <c r="F21" s="19">
        <v>23.5</v>
      </c>
      <c r="G21" s="20">
        <v>3</v>
      </c>
      <c r="H21" s="19">
        <v>14</v>
      </c>
    </row>
    <row r="22" spans="1:8" x14ac:dyDescent="0.3">
      <c r="A22" s="17">
        <v>19</v>
      </c>
      <c r="B22" s="17" t="s">
        <v>141</v>
      </c>
      <c r="C22" s="15" t="s">
        <v>185</v>
      </c>
      <c r="D22" s="18">
        <v>3</v>
      </c>
      <c r="E22" s="19">
        <v>17</v>
      </c>
      <c r="F22" s="19">
        <v>23.5</v>
      </c>
      <c r="G22" s="20">
        <v>2</v>
      </c>
      <c r="H22" s="19">
        <v>11</v>
      </c>
    </row>
    <row r="23" spans="1:8" x14ac:dyDescent="0.3">
      <c r="A23" s="17">
        <v>20</v>
      </c>
      <c r="B23" s="17" t="s">
        <v>116</v>
      </c>
      <c r="C23" s="15" t="s">
        <v>22</v>
      </c>
      <c r="D23" s="18">
        <v>3</v>
      </c>
      <c r="E23" s="19">
        <v>17</v>
      </c>
      <c r="F23" s="19">
        <v>23</v>
      </c>
      <c r="G23" s="20">
        <v>3</v>
      </c>
      <c r="H23" s="19">
        <v>12</v>
      </c>
    </row>
    <row r="24" spans="1:8" x14ac:dyDescent="0.3">
      <c r="A24" s="17">
        <v>21</v>
      </c>
      <c r="B24" s="17" t="s">
        <v>129</v>
      </c>
      <c r="C24" s="15" t="s">
        <v>140</v>
      </c>
      <c r="D24" s="18">
        <v>3</v>
      </c>
      <c r="E24" s="19">
        <v>15</v>
      </c>
      <c r="F24" s="19">
        <v>21.5</v>
      </c>
      <c r="G24" s="20">
        <v>2</v>
      </c>
      <c r="H24" s="19">
        <v>11.5</v>
      </c>
    </row>
    <row r="25" spans="1:8" x14ac:dyDescent="0.3">
      <c r="A25" s="17">
        <v>22</v>
      </c>
      <c r="B25" s="17" t="s">
        <v>129</v>
      </c>
      <c r="C25" s="15" t="s">
        <v>153</v>
      </c>
      <c r="D25" s="18">
        <v>2</v>
      </c>
      <c r="E25" s="19">
        <v>17.5</v>
      </c>
      <c r="F25" s="19">
        <v>26</v>
      </c>
      <c r="G25" s="20">
        <v>2</v>
      </c>
      <c r="H25" s="19">
        <v>11</v>
      </c>
    </row>
    <row r="26" spans="1:8" x14ac:dyDescent="0.3">
      <c r="A26" s="17">
        <v>23</v>
      </c>
      <c r="B26" s="17" t="s">
        <v>129</v>
      </c>
      <c r="C26" s="15" t="s">
        <v>31</v>
      </c>
      <c r="D26" s="18">
        <v>2</v>
      </c>
      <c r="E26" s="19">
        <v>15.5</v>
      </c>
      <c r="F26" s="19">
        <v>21.5</v>
      </c>
      <c r="G26" s="20">
        <v>2</v>
      </c>
      <c r="H26" s="19">
        <v>6</v>
      </c>
    </row>
    <row r="27" spans="1:8" x14ac:dyDescent="0.3">
      <c r="A27" s="17">
        <v>24</v>
      </c>
      <c r="B27" s="17" t="s">
        <v>129</v>
      </c>
      <c r="C27" s="15" t="s">
        <v>148</v>
      </c>
      <c r="D27" s="18">
        <v>2</v>
      </c>
      <c r="E27" s="19">
        <v>9.5</v>
      </c>
      <c r="F27" s="19">
        <v>14.5</v>
      </c>
      <c r="G27" s="20">
        <v>1</v>
      </c>
      <c r="H27" s="19">
        <v>5</v>
      </c>
    </row>
    <row r="28" spans="1:8" x14ac:dyDescent="0.3">
      <c r="A28" s="17">
        <v>25</v>
      </c>
      <c r="B28" s="17" t="s">
        <v>131</v>
      </c>
      <c r="C28" s="15" t="s">
        <v>29</v>
      </c>
      <c r="D28" s="18">
        <v>1.5</v>
      </c>
      <c r="E28" s="19">
        <v>16</v>
      </c>
      <c r="F28" s="19">
        <v>22.5</v>
      </c>
      <c r="G28" s="20">
        <v>1</v>
      </c>
      <c r="H28" s="19">
        <v>7.5</v>
      </c>
    </row>
    <row r="29" spans="1:8" x14ac:dyDescent="0.3">
      <c r="A29" s="17">
        <v>26</v>
      </c>
      <c r="B29" s="17"/>
      <c r="C29" s="15" t="s">
        <v>186</v>
      </c>
      <c r="D29" s="18">
        <v>1.5</v>
      </c>
      <c r="E29" s="19">
        <v>14.5</v>
      </c>
      <c r="F29" s="19">
        <v>20.5</v>
      </c>
      <c r="G29" s="20">
        <v>1</v>
      </c>
      <c r="H29" s="19">
        <v>8.5</v>
      </c>
    </row>
    <row r="30" spans="1:8" x14ac:dyDescent="0.3">
      <c r="A30" s="17">
        <v>27</v>
      </c>
      <c r="B30" s="17"/>
      <c r="C30" s="15" t="s">
        <v>157</v>
      </c>
      <c r="D30" s="18">
        <v>1</v>
      </c>
      <c r="E30" s="19">
        <v>14.5</v>
      </c>
      <c r="F30" s="19">
        <v>22.5</v>
      </c>
      <c r="G30" s="20">
        <v>1</v>
      </c>
      <c r="H30" s="19">
        <v>6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Roman,Normalny"&amp;12&amp;A</oddHeader>
    <oddFooter>&amp;C&amp;"Times New Roman,Normalny"&amp;12Strona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H25"/>
  <sheetViews>
    <sheetView zoomScale="110" zoomScaleNormal="110" workbookViewId="0">
      <selection activeCell="A2" activeCellId="1" sqref="A1 A2"/>
    </sheetView>
  </sheetViews>
  <sheetFormatPr defaultRowHeight="14.4" x14ac:dyDescent="0.3"/>
  <cols>
    <col min="1" max="1" width="4.88671875" style="23" customWidth="1"/>
    <col min="2" max="2" width="5.21875" style="23" customWidth="1"/>
    <col min="3" max="3" width="19.77734375" customWidth="1"/>
    <col min="4" max="4" width="4.6640625" style="23" customWidth="1"/>
    <col min="5" max="5" width="6.77734375" style="23" customWidth="1"/>
    <col min="6" max="6" width="5" style="23" customWidth="1"/>
    <col min="7" max="7" width="5.5546875" style="28" customWidth="1"/>
    <col min="8" max="8" width="5.77734375" style="23" customWidth="1"/>
    <col min="9" max="1025" width="8.5546875" customWidth="1"/>
  </cols>
  <sheetData>
    <row r="2" spans="1:8" x14ac:dyDescent="0.3">
      <c r="A2" s="17" t="s">
        <v>1</v>
      </c>
      <c r="B2" s="17" t="s">
        <v>115</v>
      </c>
      <c r="C2" s="15" t="s">
        <v>2</v>
      </c>
      <c r="D2" s="16" t="s">
        <v>3</v>
      </c>
      <c r="E2" s="17" t="s">
        <v>4</v>
      </c>
      <c r="F2" s="17" t="s">
        <v>5</v>
      </c>
      <c r="G2" s="34" t="s">
        <v>6</v>
      </c>
      <c r="H2" s="17" t="s">
        <v>7</v>
      </c>
    </row>
    <row r="3" spans="1:8" x14ac:dyDescent="0.3">
      <c r="A3" s="17">
        <v>1</v>
      </c>
      <c r="B3" s="17" t="s">
        <v>120</v>
      </c>
      <c r="C3" s="15" t="s">
        <v>8</v>
      </c>
      <c r="D3" s="18">
        <v>5.5</v>
      </c>
      <c r="E3" s="19">
        <v>22</v>
      </c>
      <c r="F3" s="19">
        <v>31</v>
      </c>
      <c r="G3" s="34">
        <v>5</v>
      </c>
      <c r="H3" s="19">
        <v>26</v>
      </c>
    </row>
    <row r="4" spans="1:8" x14ac:dyDescent="0.3">
      <c r="A4" s="17">
        <v>2</v>
      </c>
      <c r="B4" s="17" t="s">
        <v>116</v>
      </c>
      <c r="C4" s="15" t="s">
        <v>187</v>
      </c>
      <c r="D4" s="18">
        <v>5.5</v>
      </c>
      <c r="E4" s="19">
        <v>19.5</v>
      </c>
      <c r="F4" s="19">
        <v>26.5</v>
      </c>
      <c r="G4" s="34">
        <v>5</v>
      </c>
      <c r="H4" s="19">
        <v>18.5</v>
      </c>
    </row>
    <row r="5" spans="1:8" x14ac:dyDescent="0.3">
      <c r="A5" s="17">
        <v>3</v>
      </c>
      <c r="B5" s="17" t="s">
        <v>121</v>
      </c>
      <c r="C5" s="15" t="s">
        <v>13</v>
      </c>
      <c r="D5" s="18">
        <v>5</v>
      </c>
      <c r="E5" s="19">
        <v>22</v>
      </c>
      <c r="F5" s="19">
        <v>30</v>
      </c>
      <c r="G5" s="34">
        <v>5</v>
      </c>
      <c r="H5" s="19">
        <v>19</v>
      </c>
    </row>
    <row r="6" spans="1:8" x14ac:dyDescent="0.3">
      <c r="A6" s="17">
        <v>4</v>
      </c>
      <c r="B6" s="17" t="s">
        <v>121</v>
      </c>
      <c r="C6" s="15" t="s">
        <v>16</v>
      </c>
      <c r="D6" s="18">
        <v>5</v>
      </c>
      <c r="E6" s="19">
        <v>20</v>
      </c>
      <c r="F6" s="19">
        <v>27.5</v>
      </c>
      <c r="G6" s="34">
        <v>5</v>
      </c>
      <c r="H6" s="19">
        <v>18</v>
      </c>
    </row>
    <row r="7" spans="1:8" x14ac:dyDescent="0.3">
      <c r="A7" s="17">
        <v>5</v>
      </c>
      <c r="B7" s="17" t="s">
        <v>118</v>
      </c>
      <c r="C7" s="15" t="s">
        <v>9</v>
      </c>
      <c r="D7" s="18">
        <v>4.5</v>
      </c>
      <c r="E7" s="19">
        <v>23</v>
      </c>
      <c r="F7" s="19">
        <v>32</v>
      </c>
      <c r="G7" s="34">
        <v>3</v>
      </c>
      <c r="H7" s="19">
        <v>20</v>
      </c>
    </row>
    <row r="8" spans="1:8" x14ac:dyDescent="0.3">
      <c r="A8" s="17">
        <v>6</v>
      </c>
      <c r="B8" s="17" t="s">
        <v>126</v>
      </c>
      <c r="C8" s="15" t="s">
        <v>19</v>
      </c>
      <c r="D8" s="18">
        <v>4.5</v>
      </c>
      <c r="E8" s="19">
        <v>20.5</v>
      </c>
      <c r="F8" s="19">
        <v>28.5</v>
      </c>
      <c r="G8" s="34">
        <v>4</v>
      </c>
      <c r="H8" s="19">
        <v>20.5</v>
      </c>
    </row>
    <row r="9" spans="1:8" x14ac:dyDescent="0.3">
      <c r="A9" s="17">
        <v>7</v>
      </c>
      <c r="B9" s="17" t="s">
        <v>135</v>
      </c>
      <c r="C9" s="15" t="s">
        <v>188</v>
      </c>
      <c r="D9" s="18">
        <v>4.5</v>
      </c>
      <c r="E9" s="19">
        <v>18</v>
      </c>
      <c r="F9" s="19">
        <v>24.5</v>
      </c>
      <c r="G9" s="34">
        <v>4</v>
      </c>
      <c r="H9" s="19">
        <v>16.5</v>
      </c>
    </row>
    <row r="10" spans="1:8" x14ac:dyDescent="0.3">
      <c r="A10" s="17">
        <v>8</v>
      </c>
      <c r="B10" s="17" t="s">
        <v>121</v>
      </c>
      <c r="C10" s="15" t="s">
        <v>122</v>
      </c>
      <c r="D10" s="18">
        <v>4</v>
      </c>
      <c r="E10" s="19">
        <v>21.5</v>
      </c>
      <c r="F10" s="19">
        <v>28.5</v>
      </c>
      <c r="G10" s="34">
        <v>4</v>
      </c>
      <c r="H10" s="19">
        <v>19</v>
      </c>
    </row>
    <row r="11" spans="1:8" x14ac:dyDescent="0.3">
      <c r="A11" s="17">
        <v>9</v>
      </c>
      <c r="B11" s="17" t="s">
        <v>116</v>
      </c>
      <c r="C11" s="15" t="s">
        <v>123</v>
      </c>
      <c r="D11" s="18">
        <v>4</v>
      </c>
      <c r="E11" s="19">
        <v>19.5</v>
      </c>
      <c r="F11" s="19">
        <v>26.5</v>
      </c>
      <c r="G11" s="34">
        <v>4</v>
      </c>
      <c r="H11" s="19">
        <v>20</v>
      </c>
    </row>
    <row r="12" spans="1:8" x14ac:dyDescent="0.3">
      <c r="A12" s="17">
        <v>10</v>
      </c>
      <c r="B12" s="17" t="s">
        <v>129</v>
      </c>
      <c r="C12" s="15" t="s">
        <v>134</v>
      </c>
      <c r="D12" s="18">
        <v>4</v>
      </c>
      <c r="E12" s="19">
        <v>18.5</v>
      </c>
      <c r="F12" s="19">
        <v>26.5</v>
      </c>
      <c r="G12" s="34">
        <v>4</v>
      </c>
      <c r="H12" s="19">
        <v>17</v>
      </c>
    </row>
    <row r="13" spans="1:8" x14ac:dyDescent="0.3">
      <c r="A13" s="17">
        <v>11</v>
      </c>
      <c r="B13" s="17" t="s">
        <v>121</v>
      </c>
      <c r="C13" s="15" t="s">
        <v>27</v>
      </c>
      <c r="D13" s="18">
        <v>3.5</v>
      </c>
      <c r="E13" s="19">
        <v>19.5</v>
      </c>
      <c r="F13" s="19">
        <v>26.5</v>
      </c>
      <c r="G13" s="34">
        <v>3</v>
      </c>
      <c r="H13" s="19">
        <v>15.5</v>
      </c>
    </row>
    <row r="14" spans="1:8" x14ac:dyDescent="0.3">
      <c r="A14" s="17">
        <v>12</v>
      </c>
      <c r="B14" s="17" t="s">
        <v>121</v>
      </c>
      <c r="C14" s="15" t="s">
        <v>184</v>
      </c>
      <c r="D14" s="18">
        <v>3.5</v>
      </c>
      <c r="E14" s="19">
        <v>17</v>
      </c>
      <c r="F14" s="19">
        <v>24</v>
      </c>
      <c r="G14" s="34">
        <v>3</v>
      </c>
      <c r="H14" s="19">
        <v>12</v>
      </c>
    </row>
    <row r="15" spans="1:8" x14ac:dyDescent="0.3">
      <c r="A15" s="17">
        <v>13</v>
      </c>
      <c r="B15" s="17" t="s">
        <v>121</v>
      </c>
      <c r="C15" s="15" t="s">
        <v>189</v>
      </c>
      <c r="D15" s="18">
        <v>3.5</v>
      </c>
      <c r="E15" s="19">
        <v>16.5</v>
      </c>
      <c r="F15" s="19">
        <v>23.5</v>
      </c>
      <c r="G15" s="34">
        <v>3</v>
      </c>
      <c r="H15" s="19">
        <v>15.5</v>
      </c>
    </row>
    <row r="16" spans="1:8" x14ac:dyDescent="0.3">
      <c r="A16" s="17">
        <v>14</v>
      </c>
      <c r="B16" s="17" t="s">
        <v>121</v>
      </c>
      <c r="C16" s="15" t="s">
        <v>133</v>
      </c>
      <c r="D16" s="18">
        <v>3</v>
      </c>
      <c r="E16" s="19">
        <v>18.5</v>
      </c>
      <c r="F16" s="19">
        <v>26</v>
      </c>
      <c r="G16" s="34">
        <v>2</v>
      </c>
      <c r="H16" s="19">
        <v>13</v>
      </c>
    </row>
    <row r="17" spans="1:8" x14ac:dyDescent="0.3">
      <c r="A17" s="17">
        <v>15</v>
      </c>
      <c r="B17" s="17" t="s">
        <v>129</v>
      </c>
      <c r="C17" s="15" t="s">
        <v>24</v>
      </c>
      <c r="D17" s="18">
        <v>3</v>
      </c>
      <c r="E17" s="19">
        <v>16</v>
      </c>
      <c r="F17" s="19">
        <v>22.5</v>
      </c>
      <c r="G17" s="34">
        <v>3</v>
      </c>
      <c r="H17" s="19">
        <v>12</v>
      </c>
    </row>
    <row r="18" spans="1:8" x14ac:dyDescent="0.3">
      <c r="A18" s="17">
        <v>16</v>
      </c>
      <c r="B18" s="17" t="s">
        <v>121</v>
      </c>
      <c r="C18" s="15" t="s">
        <v>14</v>
      </c>
      <c r="D18" s="18">
        <v>3</v>
      </c>
      <c r="E18" s="19">
        <v>15</v>
      </c>
      <c r="F18" s="19">
        <v>21.5</v>
      </c>
      <c r="G18" s="34">
        <v>2</v>
      </c>
      <c r="H18" s="19">
        <v>12</v>
      </c>
    </row>
    <row r="19" spans="1:8" x14ac:dyDescent="0.3">
      <c r="A19" s="17">
        <v>17</v>
      </c>
      <c r="B19" s="17" t="s">
        <v>116</v>
      </c>
      <c r="C19" s="15" t="s">
        <v>22</v>
      </c>
      <c r="D19" s="18">
        <v>3</v>
      </c>
      <c r="E19" s="19">
        <v>15</v>
      </c>
      <c r="F19" s="19">
        <v>20.5</v>
      </c>
      <c r="G19" s="34">
        <v>3</v>
      </c>
      <c r="H19" s="19">
        <v>11</v>
      </c>
    </row>
    <row r="20" spans="1:8" x14ac:dyDescent="0.3">
      <c r="A20" s="17">
        <v>18</v>
      </c>
      <c r="B20" s="17" t="s">
        <v>168</v>
      </c>
      <c r="C20" s="15" t="s">
        <v>169</v>
      </c>
      <c r="D20" s="18">
        <v>3</v>
      </c>
      <c r="E20" s="19">
        <v>13.5</v>
      </c>
      <c r="F20" s="19">
        <v>20</v>
      </c>
      <c r="G20" s="34">
        <v>3</v>
      </c>
      <c r="H20" s="19">
        <v>8</v>
      </c>
    </row>
    <row r="21" spans="1:8" x14ac:dyDescent="0.3">
      <c r="A21" s="17">
        <v>19</v>
      </c>
      <c r="B21" s="17" t="s">
        <v>129</v>
      </c>
      <c r="C21" s="15" t="s">
        <v>153</v>
      </c>
      <c r="D21" s="18">
        <v>2</v>
      </c>
      <c r="E21" s="19">
        <v>12.5</v>
      </c>
      <c r="F21" s="19">
        <v>18</v>
      </c>
      <c r="G21" s="34">
        <v>1</v>
      </c>
      <c r="H21" s="19">
        <v>7.5</v>
      </c>
    </row>
    <row r="22" spans="1:8" x14ac:dyDescent="0.3">
      <c r="A22" s="17">
        <v>20</v>
      </c>
      <c r="B22" s="17" t="s">
        <v>131</v>
      </c>
      <c r="C22" s="15" t="s">
        <v>29</v>
      </c>
      <c r="D22" s="18">
        <v>2</v>
      </c>
      <c r="E22" s="19">
        <v>12.5</v>
      </c>
      <c r="F22" s="19">
        <v>17.5</v>
      </c>
      <c r="G22" s="34">
        <v>0</v>
      </c>
      <c r="H22" s="19">
        <v>7</v>
      </c>
    </row>
    <row r="23" spans="1:8" x14ac:dyDescent="0.3">
      <c r="A23" s="17">
        <v>21</v>
      </c>
      <c r="B23" s="17"/>
      <c r="C23" s="15" t="s">
        <v>28</v>
      </c>
      <c r="D23" s="18">
        <v>1.5</v>
      </c>
      <c r="E23" s="19">
        <v>16.5</v>
      </c>
      <c r="F23" s="19">
        <v>23.5</v>
      </c>
      <c r="G23" s="34">
        <v>1</v>
      </c>
      <c r="H23" s="19">
        <v>8.5</v>
      </c>
    </row>
    <row r="24" spans="1:8" x14ac:dyDescent="0.3">
      <c r="A24" s="17">
        <v>22</v>
      </c>
      <c r="B24" s="17" t="s">
        <v>129</v>
      </c>
      <c r="C24" s="15" t="s">
        <v>31</v>
      </c>
      <c r="D24" s="18">
        <v>1.5</v>
      </c>
      <c r="E24" s="19">
        <v>12</v>
      </c>
      <c r="F24" s="19">
        <v>17.5</v>
      </c>
      <c r="G24" s="34">
        <v>1</v>
      </c>
      <c r="H24" s="19">
        <v>3.5</v>
      </c>
    </row>
    <row r="25" spans="1:8" x14ac:dyDescent="0.3">
      <c r="A25" s="17">
        <v>23</v>
      </c>
      <c r="B25" s="17"/>
      <c r="C25" s="15" t="s">
        <v>190</v>
      </c>
      <c r="D25" s="18">
        <v>1</v>
      </c>
      <c r="E25" s="19">
        <v>16</v>
      </c>
      <c r="F25" s="19">
        <v>23</v>
      </c>
      <c r="G25" s="34">
        <v>0</v>
      </c>
      <c r="H25" s="19">
        <v>6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Roman,Normalny"&amp;12&amp;A</oddHeader>
    <oddFooter>&amp;C&amp;"Times New Roman,Normalny"&amp;12Strona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5"/>
  <sheetViews>
    <sheetView zoomScale="110" zoomScaleNormal="110" workbookViewId="0">
      <selection activeCell="C22" activeCellId="1" sqref="A1 C22"/>
    </sheetView>
  </sheetViews>
  <sheetFormatPr defaultRowHeight="14.4" x14ac:dyDescent="0.3"/>
  <cols>
    <col min="1" max="2" width="5.88671875" customWidth="1"/>
    <col min="3" max="3" width="21.33203125" style="35" customWidth="1"/>
    <col min="4" max="4" width="5" style="23" customWidth="1"/>
    <col min="5" max="5" width="6.88671875" style="23" customWidth="1"/>
    <col min="6" max="6" width="5.21875" style="23" customWidth="1"/>
    <col min="7" max="8" width="5.88671875" style="23" customWidth="1"/>
    <col min="9" max="1025" width="8.5546875" customWidth="1"/>
  </cols>
  <sheetData>
    <row r="1" spans="1:8" x14ac:dyDescent="0.3">
      <c r="A1" s="17" t="s">
        <v>1</v>
      </c>
      <c r="B1" s="17" t="s">
        <v>115</v>
      </c>
      <c r="C1" s="15" t="s">
        <v>2</v>
      </c>
      <c r="D1" s="16" t="s">
        <v>3</v>
      </c>
      <c r="E1" s="17" t="s">
        <v>4</v>
      </c>
      <c r="F1" s="17" t="s">
        <v>5</v>
      </c>
      <c r="G1" s="34" t="s">
        <v>6</v>
      </c>
      <c r="H1" s="17" t="s">
        <v>7</v>
      </c>
    </row>
    <row r="2" spans="1:8" x14ac:dyDescent="0.3">
      <c r="A2" s="36">
        <v>1</v>
      </c>
      <c r="B2" s="36" t="s">
        <v>120</v>
      </c>
      <c r="C2" s="37" t="s">
        <v>8</v>
      </c>
      <c r="D2" s="18">
        <v>6.5</v>
      </c>
      <c r="E2" s="19">
        <v>22.5</v>
      </c>
      <c r="F2" s="19">
        <v>32.5</v>
      </c>
      <c r="G2" s="38">
        <v>6</v>
      </c>
      <c r="H2" s="19">
        <v>26.5</v>
      </c>
    </row>
    <row r="3" spans="1:8" x14ac:dyDescent="0.3">
      <c r="A3" s="36">
        <v>2</v>
      </c>
      <c r="B3" s="36" t="s">
        <v>120</v>
      </c>
      <c r="C3" s="37" t="s">
        <v>187</v>
      </c>
      <c r="D3" s="18">
        <v>6.5</v>
      </c>
      <c r="E3" s="19">
        <v>19.5</v>
      </c>
      <c r="F3" s="19">
        <v>29</v>
      </c>
      <c r="G3" s="38">
        <v>6</v>
      </c>
      <c r="H3" s="19">
        <v>26.5</v>
      </c>
    </row>
    <row r="4" spans="1:8" x14ac:dyDescent="0.3">
      <c r="A4" s="36">
        <v>3</v>
      </c>
      <c r="B4" s="36"/>
      <c r="C4" s="37" t="s">
        <v>128</v>
      </c>
      <c r="D4" s="18">
        <v>5</v>
      </c>
      <c r="E4" s="19">
        <v>20.5</v>
      </c>
      <c r="F4" s="19">
        <v>30</v>
      </c>
      <c r="G4" s="38">
        <v>5</v>
      </c>
      <c r="H4" s="19">
        <v>19</v>
      </c>
    </row>
    <row r="5" spans="1:8" x14ac:dyDescent="0.3">
      <c r="A5" s="36">
        <v>4</v>
      </c>
      <c r="B5" s="36" t="s">
        <v>126</v>
      </c>
      <c r="C5" s="37" t="s">
        <v>11</v>
      </c>
      <c r="D5" s="18">
        <v>4.5</v>
      </c>
      <c r="E5" s="19">
        <v>20</v>
      </c>
      <c r="F5" s="19">
        <v>28.5</v>
      </c>
      <c r="G5" s="38">
        <v>4</v>
      </c>
      <c r="H5" s="19">
        <v>18.5</v>
      </c>
    </row>
    <row r="6" spans="1:8" x14ac:dyDescent="0.3">
      <c r="A6" s="36">
        <v>5</v>
      </c>
      <c r="B6" s="36" t="s">
        <v>118</v>
      </c>
      <c r="C6" s="37" t="s">
        <v>9</v>
      </c>
      <c r="D6" s="18">
        <v>4.5</v>
      </c>
      <c r="E6" s="19">
        <v>17.5</v>
      </c>
      <c r="F6" s="19">
        <v>26</v>
      </c>
      <c r="G6" s="38">
        <v>4</v>
      </c>
      <c r="H6" s="19">
        <v>17.5</v>
      </c>
    </row>
    <row r="7" spans="1:8" x14ac:dyDescent="0.3">
      <c r="A7" s="36">
        <v>6</v>
      </c>
      <c r="B7" s="36" t="s">
        <v>121</v>
      </c>
      <c r="C7" s="37" t="s">
        <v>16</v>
      </c>
      <c r="D7" s="18">
        <v>4</v>
      </c>
      <c r="E7" s="19">
        <v>22.5</v>
      </c>
      <c r="F7" s="19">
        <v>31</v>
      </c>
      <c r="G7" s="38">
        <v>4</v>
      </c>
      <c r="H7" s="19">
        <v>19</v>
      </c>
    </row>
    <row r="8" spans="1:8" x14ac:dyDescent="0.3">
      <c r="A8" s="36">
        <v>7</v>
      </c>
      <c r="B8" s="36" t="s">
        <v>126</v>
      </c>
      <c r="C8" s="37" t="s">
        <v>19</v>
      </c>
      <c r="D8" s="18">
        <v>4</v>
      </c>
      <c r="E8" s="19">
        <v>21</v>
      </c>
      <c r="F8" s="19">
        <v>30.5</v>
      </c>
      <c r="G8" s="38">
        <v>4</v>
      </c>
      <c r="H8" s="19">
        <v>20</v>
      </c>
    </row>
    <row r="9" spans="1:8" x14ac:dyDescent="0.3">
      <c r="A9" s="36">
        <v>8</v>
      </c>
      <c r="B9" s="36" t="s">
        <v>121</v>
      </c>
      <c r="C9" s="37" t="s">
        <v>151</v>
      </c>
      <c r="D9" s="18">
        <v>4</v>
      </c>
      <c r="E9" s="19">
        <v>18.5</v>
      </c>
      <c r="F9" s="19">
        <v>27</v>
      </c>
      <c r="G9" s="38">
        <v>4</v>
      </c>
      <c r="H9" s="19">
        <v>16</v>
      </c>
    </row>
    <row r="10" spans="1:8" x14ac:dyDescent="0.3">
      <c r="A10" s="36">
        <v>9</v>
      </c>
      <c r="B10" s="36" t="s">
        <v>124</v>
      </c>
      <c r="C10" s="37" t="s">
        <v>23</v>
      </c>
      <c r="D10" s="18">
        <v>4</v>
      </c>
      <c r="E10" s="19">
        <v>17.5</v>
      </c>
      <c r="F10" s="19">
        <v>24</v>
      </c>
      <c r="G10" s="38">
        <v>3</v>
      </c>
      <c r="H10" s="19">
        <v>16</v>
      </c>
    </row>
    <row r="11" spans="1:8" x14ac:dyDescent="0.3">
      <c r="A11" s="36">
        <v>10</v>
      </c>
      <c r="B11" s="36" t="s">
        <v>129</v>
      </c>
      <c r="C11" s="37" t="s">
        <v>134</v>
      </c>
      <c r="D11" s="18">
        <v>4</v>
      </c>
      <c r="E11" s="19">
        <v>14.5</v>
      </c>
      <c r="F11" s="19">
        <v>20</v>
      </c>
      <c r="G11" s="38">
        <v>4</v>
      </c>
      <c r="H11" s="19">
        <v>14</v>
      </c>
    </row>
    <row r="12" spans="1:8" x14ac:dyDescent="0.3">
      <c r="A12" s="36">
        <v>11</v>
      </c>
      <c r="B12" s="36" t="s">
        <v>121</v>
      </c>
      <c r="C12" s="37" t="s">
        <v>122</v>
      </c>
      <c r="D12" s="18">
        <v>3.5</v>
      </c>
      <c r="E12" s="19">
        <v>16.5</v>
      </c>
      <c r="F12" s="19">
        <v>23</v>
      </c>
      <c r="G12" s="38">
        <v>3</v>
      </c>
      <c r="H12" s="19">
        <v>12</v>
      </c>
    </row>
    <row r="13" spans="1:8" x14ac:dyDescent="0.3">
      <c r="A13" s="36">
        <v>12</v>
      </c>
      <c r="B13" s="36" t="s">
        <v>121</v>
      </c>
      <c r="C13" s="37" t="s">
        <v>133</v>
      </c>
      <c r="D13" s="18">
        <v>3.5</v>
      </c>
      <c r="E13" s="19">
        <v>16.5</v>
      </c>
      <c r="F13" s="19">
        <v>23</v>
      </c>
      <c r="G13" s="38">
        <v>3</v>
      </c>
      <c r="H13" s="19">
        <v>11</v>
      </c>
    </row>
    <row r="14" spans="1:8" x14ac:dyDescent="0.3">
      <c r="A14" s="36">
        <v>13</v>
      </c>
      <c r="B14" s="36" t="s">
        <v>121</v>
      </c>
      <c r="C14" s="37" t="s">
        <v>189</v>
      </c>
      <c r="D14" s="18">
        <v>3.5</v>
      </c>
      <c r="E14" s="19">
        <v>15.5</v>
      </c>
      <c r="F14" s="19">
        <v>23</v>
      </c>
      <c r="G14" s="38">
        <v>3</v>
      </c>
      <c r="H14" s="19">
        <v>11</v>
      </c>
    </row>
    <row r="15" spans="1:8" x14ac:dyDescent="0.3">
      <c r="A15" s="36">
        <v>14</v>
      </c>
      <c r="B15" s="36" t="s">
        <v>121</v>
      </c>
      <c r="C15" s="37" t="s">
        <v>20</v>
      </c>
      <c r="D15" s="18">
        <v>3</v>
      </c>
      <c r="E15" s="19">
        <v>18.5</v>
      </c>
      <c r="F15" s="19">
        <v>25</v>
      </c>
      <c r="G15" s="38">
        <v>2</v>
      </c>
      <c r="H15" s="19">
        <v>13.5</v>
      </c>
    </row>
    <row r="16" spans="1:8" x14ac:dyDescent="0.3">
      <c r="A16" s="36">
        <v>15</v>
      </c>
      <c r="B16" s="36" t="s">
        <v>124</v>
      </c>
      <c r="C16" s="37" t="s">
        <v>125</v>
      </c>
      <c r="D16" s="18">
        <v>3</v>
      </c>
      <c r="E16" s="19">
        <v>18</v>
      </c>
      <c r="F16" s="19">
        <v>25.5</v>
      </c>
      <c r="G16" s="38">
        <v>3</v>
      </c>
      <c r="H16" s="19">
        <v>14</v>
      </c>
    </row>
    <row r="17" spans="1:8" x14ac:dyDescent="0.3">
      <c r="A17" s="36">
        <v>16</v>
      </c>
      <c r="B17" s="36"/>
      <c r="C17" s="37" t="s">
        <v>191</v>
      </c>
      <c r="D17" s="18">
        <v>3</v>
      </c>
      <c r="E17" s="19">
        <v>16</v>
      </c>
      <c r="F17" s="19">
        <v>21.5</v>
      </c>
      <c r="G17" s="38">
        <v>3</v>
      </c>
      <c r="H17" s="19">
        <v>12</v>
      </c>
    </row>
    <row r="18" spans="1:8" x14ac:dyDescent="0.3">
      <c r="A18" s="36">
        <v>17</v>
      </c>
      <c r="B18" s="36" t="s">
        <v>121</v>
      </c>
      <c r="C18" s="37" t="s">
        <v>14</v>
      </c>
      <c r="D18" s="18">
        <v>3</v>
      </c>
      <c r="E18" s="19">
        <v>15</v>
      </c>
      <c r="F18" s="19">
        <v>20.5</v>
      </c>
      <c r="G18" s="38">
        <v>3</v>
      </c>
      <c r="H18" s="19">
        <v>11</v>
      </c>
    </row>
    <row r="19" spans="1:8" x14ac:dyDescent="0.3">
      <c r="A19" s="36">
        <v>18</v>
      </c>
      <c r="B19" s="36" t="s">
        <v>129</v>
      </c>
      <c r="C19" s="37" t="s">
        <v>153</v>
      </c>
      <c r="D19" s="18">
        <v>3</v>
      </c>
      <c r="E19" s="19">
        <v>14.5</v>
      </c>
      <c r="F19" s="19">
        <v>22</v>
      </c>
      <c r="G19" s="38">
        <v>3</v>
      </c>
      <c r="H19" s="19">
        <v>9</v>
      </c>
    </row>
    <row r="20" spans="1:8" x14ac:dyDescent="0.3">
      <c r="A20" s="36">
        <v>19</v>
      </c>
      <c r="B20" s="36" t="s">
        <v>129</v>
      </c>
      <c r="C20" s="37" t="s">
        <v>143</v>
      </c>
      <c r="D20" s="18">
        <v>2.5</v>
      </c>
      <c r="E20" s="19">
        <v>18.5</v>
      </c>
      <c r="F20" s="19">
        <v>24.5</v>
      </c>
      <c r="G20" s="38">
        <v>2</v>
      </c>
      <c r="H20" s="19">
        <v>13</v>
      </c>
    </row>
    <row r="21" spans="1:8" x14ac:dyDescent="0.3">
      <c r="A21" s="36">
        <v>20</v>
      </c>
      <c r="B21" s="36" t="s">
        <v>129</v>
      </c>
      <c r="C21" s="37" t="s">
        <v>192</v>
      </c>
      <c r="D21" s="18">
        <v>2.5</v>
      </c>
      <c r="E21" s="19">
        <v>13.5</v>
      </c>
      <c r="F21" s="19">
        <v>18.5</v>
      </c>
      <c r="G21" s="38">
        <v>2</v>
      </c>
      <c r="H21" s="19">
        <v>7</v>
      </c>
    </row>
    <row r="22" spans="1:8" x14ac:dyDescent="0.3">
      <c r="A22" s="36">
        <v>21</v>
      </c>
      <c r="B22" s="36"/>
      <c r="C22" s="37" t="s">
        <v>28</v>
      </c>
      <c r="D22" s="18">
        <v>2</v>
      </c>
      <c r="E22" s="19">
        <v>19.5</v>
      </c>
      <c r="F22" s="19">
        <v>25.5</v>
      </c>
      <c r="G22" s="38">
        <v>1</v>
      </c>
      <c r="H22" s="19">
        <v>11.5</v>
      </c>
    </row>
    <row r="23" spans="1:8" x14ac:dyDescent="0.3">
      <c r="A23" s="36">
        <v>22</v>
      </c>
      <c r="B23" s="36" t="s">
        <v>131</v>
      </c>
      <c r="C23" s="37" t="s">
        <v>29</v>
      </c>
      <c r="D23" s="18">
        <v>1.5</v>
      </c>
      <c r="E23" s="19">
        <v>13</v>
      </c>
      <c r="F23" s="19">
        <v>18</v>
      </c>
      <c r="G23" s="38">
        <v>1</v>
      </c>
      <c r="H23" s="19">
        <v>3</v>
      </c>
    </row>
    <row r="24" spans="1:8" x14ac:dyDescent="0.3">
      <c r="A24" s="36">
        <v>23</v>
      </c>
      <c r="B24" s="36" t="s">
        <v>129</v>
      </c>
      <c r="C24" s="37" t="s">
        <v>31</v>
      </c>
      <c r="D24" s="18">
        <v>1</v>
      </c>
      <c r="E24" s="19">
        <v>15</v>
      </c>
      <c r="F24" s="19">
        <v>20</v>
      </c>
      <c r="G24" s="38">
        <v>1</v>
      </c>
      <c r="H24" s="19">
        <v>5</v>
      </c>
    </row>
    <row r="25" spans="1:8" x14ac:dyDescent="0.3">
      <c r="A25" s="36">
        <v>24</v>
      </c>
      <c r="B25" s="36"/>
      <c r="C25" s="37" t="s">
        <v>193</v>
      </c>
      <c r="D25" s="18">
        <v>1</v>
      </c>
      <c r="E25" s="19">
        <v>13</v>
      </c>
      <c r="F25" s="19">
        <v>18</v>
      </c>
      <c r="G25" s="38">
        <v>1</v>
      </c>
      <c r="H25" s="19">
        <v>3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Roman,Normalny"&amp;12&amp;A</oddHeader>
    <oddFooter>&amp;C&amp;"Times New Roman,Normalny"&amp;12Strona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4"/>
  <sheetViews>
    <sheetView zoomScale="140" zoomScaleNormal="140" workbookViewId="0">
      <selection activeCell="C19" sqref="C19"/>
    </sheetView>
  </sheetViews>
  <sheetFormatPr defaultRowHeight="14.4" x14ac:dyDescent="0.3"/>
  <cols>
    <col min="1" max="2" width="5.6640625" style="23" customWidth="1"/>
    <col min="3" max="3" width="24.44140625" bestFit="1" customWidth="1"/>
    <col min="4" max="4" width="4.109375" style="23" bestFit="1" customWidth="1"/>
    <col min="5" max="8" width="5.6640625" style="23" customWidth="1"/>
  </cols>
  <sheetData>
    <row r="1" spans="1:8" x14ac:dyDescent="0.3">
      <c r="A1" s="55" t="s">
        <v>1</v>
      </c>
      <c r="B1" s="55" t="s">
        <v>115</v>
      </c>
      <c r="C1" s="56" t="s">
        <v>2</v>
      </c>
      <c r="D1" s="55" t="s">
        <v>3</v>
      </c>
      <c r="E1" s="55" t="s">
        <v>4</v>
      </c>
      <c r="F1" s="55" t="s">
        <v>5</v>
      </c>
      <c r="G1" s="55" t="s">
        <v>6</v>
      </c>
      <c r="H1" s="55" t="s">
        <v>7</v>
      </c>
    </row>
    <row r="2" spans="1:8" x14ac:dyDescent="0.3">
      <c r="A2" s="55">
        <v>1</v>
      </c>
      <c r="B2" s="55" t="s">
        <v>126</v>
      </c>
      <c r="C2" s="56" t="s">
        <v>226</v>
      </c>
      <c r="D2" s="55">
        <v>5.5</v>
      </c>
      <c r="E2" s="55">
        <v>21.5</v>
      </c>
      <c r="F2" s="55">
        <v>29</v>
      </c>
      <c r="G2" s="55">
        <v>5</v>
      </c>
      <c r="H2" s="55">
        <v>24.5</v>
      </c>
    </row>
    <row r="3" spans="1:8" x14ac:dyDescent="0.3">
      <c r="A3" s="55">
        <v>2</v>
      </c>
      <c r="B3" s="55" t="s">
        <v>129</v>
      </c>
      <c r="C3" s="56" t="s">
        <v>134</v>
      </c>
      <c r="D3" s="55">
        <v>5.5</v>
      </c>
      <c r="E3" s="55">
        <v>20.5</v>
      </c>
      <c r="F3" s="55">
        <v>27.5</v>
      </c>
      <c r="G3" s="55">
        <v>5</v>
      </c>
      <c r="H3" s="55">
        <v>21.5</v>
      </c>
    </row>
    <row r="4" spans="1:8" x14ac:dyDescent="0.3">
      <c r="A4" s="55">
        <v>3</v>
      </c>
      <c r="B4" s="55" t="s">
        <v>118</v>
      </c>
      <c r="C4" s="56" t="s">
        <v>9</v>
      </c>
      <c r="D4" s="55">
        <v>5</v>
      </c>
      <c r="E4" s="55">
        <v>22</v>
      </c>
      <c r="F4" s="55">
        <v>30.5</v>
      </c>
      <c r="G4" s="55">
        <v>3</v>
      </c>
      <c r="H4" s="55">
        <v>20</v>
      </c>
    </row>
    <row r="5" spans="1:8" x14ac:dyDescent="0.3">
      <c r="A5" s="55">
        <v>4</v>
      </c>
      <c r="B5" s="55" t="s">
        <v>126</v>
      </c>
      <c r="C5" s="56" t="s">
        <v>19</v>
      </c>
      <c r="D5" s="55">
        <v>5</v>
      </c>
      <c r="E5" s="55">
        <v>19.5</v>
      </c>
      <c r="F5" s="55">
        <v>26.5</v>
      </c>
      <c r="G5" s="55">
        <v>4</v>
      </c>
      <c r="H5" s="55">
        <v>20</v>
      </c>
    </row>
    <row r="6" spans="1:8" x14ac:dyDescent="0.3">
      <c r="A6" s="55">
        <v>5</v>
      </c>
      <c r="B6" s="55"/>
      <c r="C6" s="56" t="s">
        <v>128</v>
      </c>
      <c r="D6" s="55">
        <v>5</v>
      </c>
      <c r="E6" s="55">
        <v>18</v>
      </c>
      <c r="F6" s="55">
        <v>25.5</v>
      </c>
      <c r="G6" s="55">
        <v>5</v>
      </c>
      <c r="H6" s="55">
        <v>20</v>
      </c>
    </row>
    <row r="7" spans="1:8" x14ac:dyDescent="0.3">
      <c r="A7" s="55">
        <v>6</v>
      </c>
      <c r="B7" s="55" t="s">
        <v>120</v>
      </c>
      <c r="C7" s="56" t="s">
        <v>8</v>
      </c>
      <c r="D7" s="55">
        <v>5</v>
      </c>
      <c r="E7" s="55">
        <v>17</v>
      </c>
      <c r="F7" s="55">
        <v>23.5</v>
      </c>
      <c r="G7" s="55">
        <v>5</v>
      </c>
      <c r="H7" s="55">
        <v>15</v>
      </c>
    </row>
    <row r="8" spans="1:8" x14ac:dyDescent="0.3">
      <c r="A8" s="55">
        <v>7</v>
      </c>
      <c r="B8" s="55" t="s">
        <v>121</v>
      </c>
      <c r="C8" s="56" t="s">
        <v>151</v>
      </c>
      <c r="D8" s="55">
        <v>4.5</v>
      </c>
      <c r="E8" s="55">
        <v>18.5</v>
      </c>
      <c r="F8" s="55">
        <v>25.5</v>
      </c>
      <c r="G8" s="55">
        <v>4</v>
      </c>
      <c r="H8" s="55">
        <v>17.5</v>
      </c>
    </row>
    <row r="9" spans="1:8" x14ac:dyDescent="0.3">
      <c r="A9" s="55">
        <v>8</v>
      </c>
      <c r="B9" s="55" t="s">
        <v>121</v>
      </c>
      <c r="C9" s="56" t="s">
        <v>122</v>
      </c>
      <c r="D9" s="55">
        <v>4</v>
      </c>
      <c r="E9" s="55">
        <v>22.5</v>
      </c>
      <c r="F9" s="55">
        <v>31.5</v>
      </c>
      <c r="G9" s="55">
        <v>4</v>
      </c>
      <c r="H9" s="55">
        <v>21</v>
      </c>
    </row>
    <row r="10" spans="1:8" x14ac:dyDescent="0.3">
      <c r="A10" s="55">
        <v>9</v>
      </c>
      <c r="B10" s="55" t="s">
        <v>124</v>
      </c>
      <c r="C10" s="56" t="s">
        <v>227</v>
      </c>
      <c r="D10" s="55">
        <v>4</v>
      </c>
      <c r="E10" s="55">
        <v>21</v>
      </c>
      <c r="F10" s="55">
        <v>29</v>
      </c>
      <c r="G10" s="55">
        <v>4</v>
      </c>
      <c r="H10" s="55">
        <v>19</v>
      </c>
    </row>
    <row r="11" spans="1:8" x14ac:dyDescent="0.3">
      <c r="A11" s="55">
        <v>10</v>
      </c>
      <c r="B11" s="55" t="s">
        <v>121</v>
      </c>
      <c r="C11" s="56" t="s">
        <v>13</v>
      </c>
      <c r="D11" s="55">
        <v>4</v>
      </c>
      <c r="E11" s="55">
        <v>16</v>
      </c>
      <c r="F11" s="55">
        <v>23.5</v>
      </c>
      <c r="G11" s="55">
        <v>4</v>
      </c>
      <c r="H11" s="55">
        <v>14</v>
      </c>
    </row>
    <row r="12" spans="1:8" x14ac:dyDescent="0.3">
      <c r="A12" s="55">
        <v>11</v>
      </c>
      <c r="B12" s="55" t="s">
        <v>124</v>
      </c>
      <c r="C12" s="56" t="s">
        <v>23</v>
      </c>
      <c r="D12" s="55">
        <v>3.5</v>
      </c>
      <c r="E12" s="55">
        <v>20</v>
      </c>
      <c r="F12" s="55">
        <v>28</v>
      </c>
      <c r="G12" s="55">
        <v>3</v>
      </c>
      <c r="H12" s="55">
        <v>17</v>
      </c>
    </row>
    <row r="13" spans="1:8" x14ac:dyDescent="0.3">
      <c r="A13" s="55">
        <v>12</v>
      </c>
      <c r="B13" s="55" t="s">
        <v>116</v>
      </c>
      <c r="C13" s="56" t="s">
        <v>22</v>
      </c>
      <c r="D13" s="55">
        <v>3.5</v>
      </c>
      <c r="E13" s="55">
        <v>18.5</v>
      </c>
      <c r="F13" s="55">
        <v>26</v>
      </c>
      <c r="G13" s="55">
        <v>3</v>
      </c>
      <c r="H13" s="55">
        <v>17</v>
      </c>
    </row>
    <row r="14" spans="1:8" x14ac:dyDescent="0.3">
      <c r="A14" s="55">
        <v>13</v>
      </c>
      <c r="B14" s="55" t="s">
        <v>121</v>
      </c>
      <c r="C14" s="56" t="s">
        <v>152</v>
      </c>
      <c r="D14" s="55">
        <v>3.5</v>
      </c>
      <c r="E14" s="55">
        <v>16</v>
      </c>
      <c r="F14" s="55">
        <v>22.5</v>
      </c>
      <c r="G14" s="55">
        <v>3</v>
      </c>
      <c r="H14" s="55">
        <v>13</v>
      </c>
    </row>
    <row r="15" spans="1:8" x14ac:dyDescent="0.3">
      <c r="A15" s="55">
        <v>14</v>
      </c>
      <c r="B15" s="55" t="s">
        <v>121</v>
      </c>
      <c r="C15" s="56" t="s">
        <v>27</v>
      </c>
      <c r="D15" s="55">
        <v>3.5</v>
      </c>
      <c r="E15" s="55">
        <v>12.5</v>
      </c>
      <c r="F15" s="55">
        <v>19</v>
      </c>
      <c r="G15" s="55">
        <v>2</v>
      </c>
      <c r="H15" s="55">
        <v>9.5</v>
      </c>
    </row>
    <row r="16" spans="1:8" x14ac:dyDescent="0.3">
      <c r="A16" s="55">
        <v>15</v>
      </c>
      <c r="B16" s="55" t="s">
        <v>129</v>
      </c>
      <c r="C16" s="56" t="s">
        <v>228</v>
      </c>
      <c r="D16" s="55">
        <v>3</v>
      </c>
      <c r="E16" s="55">
        <v>19.5</v>
      </c>
      <c r="F16" s="55">
        <v>27</v>
      </c>
      <c r="G16" s="55">
        <v>2</v>
      </c>
      <c r="H16" s="55">
        <v>16</v>
      </c>
    </row>
    <row r="17" spans="1:8" x14ac:dyDescent="0.3">
      <c r="A17" s="55">
        <v>16</v>
      </c>
      <c r="B17" s="55"/>
      <c r="C17" s="56" t="s">
        <v>229</v>
      </c>
      <c r="D17" s="55">
        <v>3</v>
      </c>
      <c r="E17" s="55">
        <v>17</v>
      </c>
      <c r="F17" s="55">
        <v>23.5</v>
      </c>
      <c r="G17" s="55">
        <v>2</v>
      </c>
      <c r="H17" s="55">
        <v>13</v>
      </c>
    </row>
    <row r="18" spans="1:8" x14ac:dyDescent="0.3">
      <c r="A18" s="55">
        <v>17</v>
      </c>
      <c r="B18" s="55" t="s">
        <v>121</v>
      </c>
      <c r="C18" s="56" t="s">
        <v>20</v>
      </c>
      <c r="D18" s="55">
        <v>3</v>
      </c>
      <c r="E18" s="55">
        <v>14</v>
      </c>
      <c r="F18" s="55">
        <v>20.5</v>
      </c>
      <c r="G18" s="55">
        <v>3</v>
      </c>
      <c r="H18" s="55">
        <v>10</v>
      </c>
    </row>
    <row r="19" spans="1:8" x14ac:dyDescent="0.3">
      <c r="A19" s="55">
        <v>18</v>
      </c>
      <c r="B19" s="55" t="s">
        <v>129</v>
      </c>
      <c r="C19" s="56" t="s">
        <v>153</v>
      </c>
      <c r="D19" s="55">
        <v>2.5</v>
      </c>
      <c r="E19" s="55">
        <v>14.5</v>
      </c>
      <c r="F19" s="55">
        <v>21.5</v>
      </c>
      <c r="G19" s="55">
        <v>2</v>
      </c>
      <c r="H19" s="55">
        <v>9.5</v>
      </c>
    </row>
    <row r="20" spans="1:8" x14ac:dyDescent="0.3">
      <c r="A20" s="55">
        <v>19</v>
      </c>
      <c r="B20" s="55"/>
      <c r="C20" s="56" t="s">
        <v>193</v>
      </c>
      <c r="D20" s="55">
        <v>2.5</v>
      </c>
      <c r="E20" s="55">
        <v>14.5</v>
      </c>
      <c r="F20" s="55">
        <v>21.5</v>
      </c>
      <c r="G20" s="55">
        <v>0</v>
      </c>
      <c r="H20" s="55">
        <v>11</v>
      </c>
    </row>
    <row r="21" spans="1:8" x14ac:dyDescent="0.3">
      <c r="A21" s="55">
        <v>20</v>
      </c>
      <c r="B21" s="55" t="s">
        <v>129</v>
      </c>
      <c r="C21" s="56" t="s">
        <v>140</v>
      </c>
      <c r="D21" s="55">
        <v>2.5</v>
      </c>
      <c r="E21" s="55">
        <v>12.5</v>
      </c>
      <c r="F21" s="55">
        <v>19</v>
      </c>
      <c r="G21" s="55">
        <v>1</v>
      </c>
      <c r="H21" s="55">
        <v>7.5</v>
      </c>
    </row>
    <row r="22" spans="1:8" x14ac:dyDescent="0.3">
      <c r="A22" s="55">
        <v>21</v>
      </c>
      <c r="B22" s="55" t="s">
        <v>131</v>
      </c>
      <c r="C22" s="56" t="s">
        <v>29</v>
      </c>
      <c r="D22" s="55">
        <v>2</v>
      </c>
      <c r="E22" s="55">
        <v>15.5</v>
      </c>
      <c r="F22" s="55">
        <v>22</v>
      </c>
      <c r="G22" s="55">
        <v>1</v>
      </c>
      <c r="H22" s="55">
        <v>7</v>
      </c>
    </row>
    <row r="23" spans="1:8" x14ac:dyDescent="0.3">
      <c r="A23" s="55">
        <v>22</v>
      </c>
      <c r="B23" s="55"/>
      <c r="C23" s="56" t="s">
        <v>191</v>
      </c>
      <c r="D23" s="55">
        <v>2</v>
      </c>
      <c r="E23" s="55">
        <v>15</v>
      </c>
      <c r="F23" s="55">
        <v>22</v>
      </c>
      <c r="G23" s="55">
        <v>1</v>
      </c>
      <c r="H23" s="55">
        <v>7</v>
      </c>
    </row>
    <row r="24" spans="1:8" x14ac:dyDescent="0.3">
      <c r="A24" s="55">
        <v>23</v>
      </c>
      <c r="B24" s="55" t="s">
        <v>129</v>
      </c>
      <c r="C24" s="56" t="s">
        <v>32</v>
      </c>
      <c r="D24" s="55">
        <v>2</v>
      </c>
      <c r="E24" s="55">
        <v>11.5</v>
      </c>
      <c r="F24" s="55">
        <v>18.5</v>
      </c>
      <c r="G24" s="55">
        <v>1</v>
      </c>
      <c r="H24" s="55">
        <v>6</v>
      </c>
    </row>
  </sheetData>
  <hyperlinks>
    <hyperlink ref="C2" r:id="rId1" display="C:\Users\iars\AppData\Local\Temp\CAP2\1\card_z$6.html" xr:uid="{3094D889-0BF6-4EB7-9056-6DECA5DC06A0}"/>
    <hyperlink ref="C3" r:id="rId2" display="C:\Users\iars\AppData\Local\Temp\CAP2\1\card_z$13.html" xr:uid="{CA080792-BAC7-4BF4-9B97-009567963596}"/>
    <hyperlink ref="C4" r:id="rId3" display="C:\Users\iars\AppData\Local\Temp\CAP2\1\card_z$27.html" xr:uid="{C34F7595-C07B-48CB-9467-D5F289694F91}"/>
    <hyperlink ref="C5" r:id="rId4" display="C:\Users\iars\AppData\Local\Temp\CAP2\1\card_z$16.html" xr:uid="{138A3161-CD2B-4B87-9D86-2AB2AFC2BC8E}"/>
    <hyperlink ref="C6" r:id="rId5" display="C:\Users\iars\AppData\Local\Temp\CAP2\1\card_z$8.html" xr:uid="{AA76A159-127E-4418-A3AA-4148E675589F}"/>
    <hyperlink ref="C7" r:id="rId6" display="C:\Users\iars\AppData\Local\Temp\CAP2\1\card_z$19.html" xr:uid="{83ADE384-4A8D-4353-A44D-3DC3754A7036}"/>
    <hyperlink ref="C8" r:id="rId7" display="C:\Users\iars\AppData\Local\Temp\CAP2\1\card_z$25.html" xr:uid="{6121D07B-7975-495F-AF8E-EC646BFCFCF2}"/>
    <hyperlink ref="C9" r:id="rId8" display="C:\Users\iars\AppData\Local\Temp\CAP2\1\card_z$24.html" xr:uid="{78A16816-B916-41C9-9D4C-A9DAB3499657}"/>
    <hyperlink ref="C10" r:id="rId9" display="C:\Users\iars\AppData\Local\Temp\CAP2\1\card_z$15.html" xr:uid="{FEA7E9A2-71F5-44BF-AAA2-743A0B8DFA47}"/>
    <hyperlink ref="C11" r:id="rId10" display="C:\Users\iars\AppData\Local\Temp\CAP2\1\card_z$3.html" xr:uid="{1A13B104-71BE-4D9E-BDC6-80BF19369131}"/>
    <hyperlink ref="C12" r:id="rId11" display="C:\Users\iars\AppData\Local\Temp\CAP2\1\card_z$12.html" xr:uid="{603E666E-F04F-4E29-B1C8-4C165D24BD07}"/>
    <hyperlink ref="C13" r:id="rId12" display="C:\Users\iars\AppData\Local\Temp\CAP2\1\card_z$20.html" xr:uid="{781D2DB3-5D1B-4226-9BAE-5B6367851367}"/>
    <hyperlink ref="C14" r:id="rId13" display="C:\Users\iars\AppData\Local\Temp\CAP2\1\card_z$9.html" xr:uid="{D936F13C-9ED7-40A8-AB8A-7AA5DB9D7F88}"/>
    <hyperlink ref="C15" r:id="rId14" display="C:\Users\iars\AppData\Local\Temp\CAP2\1\card_z$17.html" xr:uid="{B75B7D3D-4D21-4E22-8AA7-A8E406CE5F2D}"/>
    <hyperlink ref="C16" r:id="rId15" display="C:\Users\iars\AppData\Local\Temp\CAP2\1\card_z$7.html" xr:uid="{0F8408BE-D59B-400C-A1A0-8D5FEF6971D4}"/>
    <hyperlink ref="C17" r:id="rId16" display="C:\Users\iars\AppData\Local\Temp\CAP2\1\card_z$22.html" xr:uid="{D1C5F0C6-AEBA-4BD3-AAD7-FB93BD4BADAE}"/>
    <hyperlink ref="C18" r:id="rId17" display="C:\Users\iars\AppData\Local\Temp\CAP2\1\card_z$21.html" xr:uid="{A250D30C-35DF-4CE3-ABE1-57180EE356C3}"/>
    <hyperlink ref="C19" r:id="rId18" display="C:\Users\iars\AppData\Local\Temp\CAP2\1\card_z$5.html" xr:uid="{2ECC0698-F085-4157-9DFB-CDE555E47DB0}"/>
    <hyperlink ref="C20" r:id="rId19" display="C:\Users\iars\AppData\Local\Temp\CAP2\1\card_z$10.html" xr:uid="{77FE5ED3-AA8A-4DBF-9E73-57E01145C64F}"/>
    <hyperlink ref="C21" r:id="rId20" display="C:\Users\iars\AppData\Local\Temp\CAP2\1\card_z$14.html" xr:uid="{529A26F5-A3A7-4921-9C91-1D0ED430767E}"/>
    <hyperlink ref="C22" r:id="rId21" display="C:\Users\iars\AppData\Local\Temp\CAP2\1\card_z$11.html" xr:uid="{2985F499-ABCA-462B-91D4-849B8600E32B}"/>
    <hyperlink ref="C23" r:id="rId22" display="C:\Users\iars\AppData\Local\Temp\CAP2\1\card_z$23.html" xr:uid="{73DF1720-1819-46DA-90F1-440848789027}"/>
    <hyperlink ref="C24" r:id="rId23" display="C:\Users\iars\AppData\Local\Temp\CAP2\1\card_z$18.html" xr:uid="{E6DA5046-4DC5-4465-B9C1-C5AD563643AC}"/>
  </hyperlink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24"/>
  <headerFooter>
    <oddHeader>&amp;C&amp;"Times New Roman,Normalny"&amp;12&amp;A</oddHeader>
    <oddFooter>&amp;C&amp;"Times New Roman,Normalny"&amp;12Strona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K125"/>
  <sheetViews>
    <sheetView tabSelected="1" topLeftCell="A109" zoomScale="110" zoomScaleNormal="110" workbookViewId="0">
      <selection activeCell="A117" sqref="A117:O119"/>
    </sheetView>
  </sheetViews>
  <sheetFormatPr defaultRowHeight="14.4" x14ac:dyDescent="0.3"/>
  <cols>
    <col min="1" max="1" width="5.6640625" style="39" customWidth="1"/>
    <col min="2" max="2" width="26.33203125" style="40" customWidth="1"/>
    <col min="3" max="12" width="4.5546875" style="41" customWidth="1"/>
    <col min="13" max="13" width="6.44140625" style="41" hidden="1" customWidth="1"/>
    <col min="14" max="14" width="7.88671875" style="41" hidden="1" customWidth="1"/>
    <col min="15" max="15" width="11.5546875" style="41"/>
    <col min="16" max="1025" width="8.6640625" style="40" customWidth="1"/>
  </cols>
  <sheetData>
    <row r="1" spans="1:16" x14ac:dyDescent="0.3">
      <c r="A1" s="42" t="s">
        <v>1</v>
      </c>
      <c r="B1" s="43" t="s">
        <v>194</v>
      </c>
      <c r="C1" s="44" t="s">
        <v>195</v>
      </c>
      <c r="D1" s="44" t="s">
        <v>196</v>
      </c>
      <c r="E1" s="44" t="s">
        <v>197</v>
      </c>
      <c r="F1" s="44" t="s">
        <v>198</v>
      </c>
      <c r="G1" s="44" t="s">
        <v>199</v>
      </c>
      <c r="H1" s="44" t="s">
        <v>200</v>
      </c>
      <c r="I1" s="44" t="s">
        <v>201</v>
      </c>
      <c r="J1" s="44" t="s">
        <v>202</v>
      </c>
      <c r="K1" s="44" t="s">
        <v>203</v>
      </c>
      <c r="L1" s="44" t="s">
        <v>204</v>
      </c>
      <c r="M1" s="44" t="s">
        <v>205</v>
      </c>
      <c r="N1" s="44" t="s">
        <v>206</v>
      </c>
      <c r="O1" s="44" t="s">
        <v>207</v>
      </c>
    </row>
    <row r="2" spans="1:16" x14ac:dyDescent="0.3">
      <c r="A2" s="1" t="s">
        <v>208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6" x14ac:dyDescent="0.3">
      <c r="A3" s="62">
        <v>1</v>
      </c>
      <c r="B3" s="63" t="s">
        <v>8</v>
      </c>
      <c r="C3" s="25">
        <v>7</v>
      </c>
      <c r="D3" s="64">
        <v>5</v>
      </c>
      <c r="E3" s="64">
        <v>5</v>
      </c>
      <c r="F3" s="25">
        <v>5.5</v>
      </c>
      <c r="G3" s="64">
        <v>4.5</v>
      </c>
      <c r="H3" s="64">
        <v>5.5</v>
      </c>
      <c r="I3" s="64">
        <v>7</v>
      </c>
      <c r="J3" s="64">
        <v>5.5</v>
      </c>
      <c r="K3" s="64">
        <v>6.5</v>
      </c>
      <c r="L3" s="64">
        <v>5</v>
      </c>
      <c r="M3" s="64">
        <f>SUM(C3:L3)</f>
        <v>56.5</v>
      </c>
      <c r="N3" s="64">
        <f>SUM(C3:L3)-MIN(C3:L3)</f>
        <v>52</v>
      </c>
      <c r="O3" s="25">
        <f>SUM(C3:L3)-MIN(C3:L3)-SMALL(C3:L3,2)</f>
        <v>47</v>
      </c>
      <c r="P3" s="46"/>
    </row>
    <row r="4" spans="1:16" x14ac:dyDescent="0.3">
      <c r="A4" s="62">
        <v>2</v>
      </c>
      <c r="B4" s="63" t="s">
        <v>16</v>
      </c>
      <c r="C4" s="25">
        <v>4</v>
      </c>
      <c r="D4" s="25">
        <v>4.5</v>
      </c>
      <c r="E4" s="64">
        <v>5</v>
      </c>
      <c r="F4" s="25">
        <v>4</v>
      </c>
      <c r="G4" s="65">
        <v>0</v>
      </c>
      <c r="H4" s="64">
        <v>5</v>
      </c>
      <c r="I4" s="64">
        <v>5</v>
      </c>
      <c r="J4" s="64">
        <v>5</v>
      </c>
      <c r="K4" s="64">
        <v>4</v>
      </c>
      <c r="L4" s="65">
        <v>0</v>
      </c>
      <c r="M4" s="64">
        <f>SUM(C4:L4)</f>
        <v>36.5</v>
      </c>
      <c r="N4" s="64">
        <f>SUM(C4:L4)-MIN(C4:L4)</f>
        <v>36.5</v>
      </c>
      <c r="O4" s="25">
        <f>SUM(C4:L4)-MIN(C4:L4)-SMALL(C4:L4,2)</f>
        <v>36.5</v>
      </c>
      <c r="P4" s="46"/>
    </row>
    <row r="5" spans="1:16" x14ac:dyDescent="0.3">
      <c r="A5" s="62">
        <v>3</v>
      </c>
      <c r="B5" s="63" t="s">
        <v>122</v>
      </c>
      <c r="C5" s="65">
        <v>0</v>
      </c>
      <c r="D5" s="25">
        <v>4</v>
      </c>
      <c r="E5" s="64">
        <v>5</v>
      </c>
      <c r="F5" s="66">
        <v>5</v>
      </c>
      <c r="G5" s="64">
        <v>5</v>
      </c>
      <c r="H5" s="64">
        <v>5</v>
      </c>
      <c r="I5" s="64">
        <v>4</v>
      </c>
      <c r="J5" s="64">
        <v>4</v>
      </c>
      <c r="K5" s="64">
        <v>3.5</v>
      </c>
      <c r="L5" s="64">
        <v>4</v>
      </c>
      <c r="M5" s="64">
        <f>SUM(C5:L5)</f>
        <v>39.5</v>
      </c>
      <c r="N5" s="64">
        <f>SUM(C5:L5)-MIN(C5:L5)</f>
        <v>39.5</v>
      </c>
      <c r="O5" s="25">
        <f>SUM(C5:L5)-MIN(C5:L5)-SMALL(C5:L5,2)</f>
        <v>36</v>
      </c>
      <c r="P5" s="46"/>
    </row>
    <row r="6" spans="1:16" x14ac:dyDescent="0.3">
      <c r="A6" s="42">
        <v>4</v>
      </c>
      <c r="B6" s="43" t="s">
        <v>134</v>
      </c>
      <c r="C6" s="47">
        <v>0</v>
      </c>
      <c r="D6" s="44">
        <v>6</v>
      </c>
      <c r="E6" s="45">
        <v>3.5</v>
      </c>
      <c r="F6" s="48">
        <v>4</v>
      </c>
      <c r="G6" s="45">
        <v>4</v>
      </c>
      <c r="H6" s="45">
        <v>4</v>
      </c>
      <c r="I6" s="45">
        <v>3</v>
      </c>
      <c r="J6" s="45">
        <v>4</v>
      </c>
      <c r="K6" s="45">
        <v>4</v>
      </c>
      <c r="L6" s="45">
        <v>5.5</v>
      </c>
      <c r="M6" s="45">
        <f>SUM(C6:L6)</f>
        <v>38</v>
      </c>
      <c r="N6" s="45">
        <f>SUM(C6:L6)-MIN(C6:L6)</f>
        <v>38</v>
      </c>
      <c r="O6" s="44">
        <f>SUM(C6:L6)-MIN(C6:L6)-SMALL(C6:L6,2)</f>
        <v>35</v>
      </c>
      <c r="P6" s="46"/>
    </row>
    <row r="7" spans="1:16" x14ac:dyDescent="0.3">
      <c r="A7" s="42">
        <v>5</v>
      </c>
      <c r="B7" s="43" t="s">
        <v>11</v>
      </c>
      <c r="C7" s="44">
        <v>4.5</v>
      </c>
      <c r="D7" s="45">
        <v>4</v>
      </c>
      <c r="E7" s="45">
        <v>4.5</v>
      </c>
      <c r="F7" s="47">
        <v>0</v>
      </c>
      <c r="G7" s="45">
        <v>5</v>
      </c>
      <c r="H7" s="45">
        <v>4</v>
      </c>
      <c r="I7" s="47">
        <v>0</v>
      </c>
      <c r="J7" s="47">
        <v>0</v>
      </c>
      <c r="K7" s="45">
        <v>4.5</v>
      </c>
      <c r="L7" s="47">
        <v>0</v>
      </c>
      <c r="M7" s="45">
        <f>SUM(C7:L7)</f>
        <v>26.5</v>
      </c>
      <c r="N7" s="45">
        <f>SUM(C7:L7)-MIN(C7:L7)</f>
        <v>26.5</v>
      </c>
      <c r="O7" s="44">
        <f>SUM(C7:L7)-MIN(C7:L7)-SMALL(C7:L7,2)</f>
        <v>26.5</v>
      </c>
      <c r="P7" s="46"/>
    </row>
    <row r="8" spans="1:16" x14ac:dyDescent="0.3">
      <c r="A8" s="42">
        <v>6</v>
      </c>
      <c r="B8" s="43" t="s">
        <v>138</v>
      </c>
      <c r="C8" s="47">
        <v>0</v>
      </c>
      <c r="D8" s="44">
        <v>6</v>
      </c>
      <c r="E8" s="45">
        <v>3</v>
      </c>
      <c r="F8" s="48">
        <v>4.5</v>
      </c>
      <c r="G8" s="45">
        <v>7</v>
      </c>
      <c r="H8" s="47">
        <v>0</v>
      </c>
      <c r="I8" s="45">
        <v>6</v>
      </c>
      <c r="J8" s="47">
        <v>0</v>
      </c>
      <c r="K8" s="47">
        <v>0</v>
      </c>
      <c r="L8" s="47">
        <v>0</v>
      </c>
      <c r="M8" s="45">
        <f>SUM(C8:L8)</f>
        <v>26.5</v>
      </c>
      <c r="N8" s="45">
        <f>SUM(C8:L8)-MIN(C8:L8)</f>
        <v>26.5</v>
      </c>
      <c r="O8" s="44">
        <f>SUM(C8:L8)-MIN(C8:L8)-SMALL(C8:L8,2)</f>
        <v>26.5</v>
      </c>
      <c r="P8" s="46"/>
    </row>
    <row r="9" spans="1:16" x14ac:dyDescent="0.3">
      <c r="A9" s="42">
        <v>7</v>
      </c>
      <c r="B9" s="43" t="s">
        <v>12</v>
      </c>
      <c r="C9" s="44">
        <v>4.5</v>
      </c>
      <c r="D9" s="44">
        <v>3.5</v>
      </c>
      <c r="E9" s="45">
        <v>5</v>
      </c>
      <c r="F9" s="45">
        <v>4</v>
      </c>
      <c r="G9" s="45">
        <v>4</v>
      </c>
      <c r="H9" s="45">
        <v>5</v>
      </c>
      <c r="I9" s="49">
        <v>0</v>
      </c>
      <c r="J9" s="47">
        <v>0</v>
      </c>
      <c r="K9" s="47">
        <v>0</v>
      </c>
      <c r="L9" s="47">
        <v>0</v>
      </c>
      <c r="M9" s="45">
        <f>SUM(C9:L9)</f>
        <v>26</v>
      </c>
      <c r="N9" s="45">
        <f>SUM(C9:L9)-MIN(C9:L9)</f>
        <v>26</v>
      </c>
      <c r="O9" s="44">
        <f>SUM(C9:L9)-MIN(C9:L9)-SMALL(C9:L9,2)</f>
        <v>26</v>
      </c>
      <c r="P9" s="46"/>
    </row>
    <row r="10" spans="1:16" x14ac:dyDescent="0.3">
      <c r="A10" s="42">
        <v>8</v>
      </c>
      <c r="B10" s="43" t="s">
        <v>209</v>
      </c>
      <c r="C10" s="47">
        <v>0</v>
      </c>
      <c r="D10" s="44">
        <v>4.5</v>
      </c>
      <c r="E10" s="45">
        <v>4</v>
      </c>
      <c r="F10" s="47">
        <v>0</v>
      </c>
      <c r="G10" s="45">
        <v>5</v>
      </c>
      <c r="H10" s="47">
        <v>0</v>
      </c>
      <c r="I10" s="47">
        <v>0</v>
      </c>
      <c r="J10" s="47">
        <v>0</v>
      </c>
      <c r="K10" s="45">
        <v>5</v>
      </c>
      <c r="L10" s="45">
        <v>5</v>
      </c>
      <c r="M10" s="45">
        <f>SUM(C10:L10)</f>
        <v>23.5</v>
      </c>
      <c r="N10" s="45">
        <f>SUM(C10:L10)-MIN(C10:L10)</f>
        <v>23.5</v>
      </c>
      <c r="O10" s="44">
        <f>SUM(C10:L10)-MIN(C10:L10)-SMALL(C10:L10,2)</f>
        <v>23.5</v>
      </c>
      <c r="P10" s="46"/>
    </row>
    <row r="11" spans="1:16" x14ac:dyDescent="0.3">
      <c r="A11" s="42">
        <v>9</v>
      </c>
      <c r="B11" s="43" t="s">
        <v>14</v>
      </c>
      <c r="C11" s="44">
        <v>4</v>
      </c>
      <c r="D11" s="47">
        <v>0</v>
      </c>
      <c r="E11" s="45">
        <v>3</v>
      </c>
      <c r="F11" s="45">
        <v>3</v>
      </c>
      <c r="G11" s="45">
        <v>3</v>
      </c>
      <c r="H11" s="47">
        <v>0</v>
      </c>
      <c r="I11" s="45">
        <v>4</v>
      </c>
      <c r="J11" s="45">
        <v>3</v>
      </c>
      <c r="K11" s="45">
        <v>3</v>
      </c>
      <c r="L11" s="47">
        <v>0</v>
      </c>
      <c r="M11" s="45">
        <f>SUM(C11:L11)</f>
        <v>23</v>
      </c>
      <c r="N11" s="45">
        <f>SUM(C11:L11)-MIN(C11:L11)</f>
        <v>23</v>
      </c>
      <c r="O11" s="44">
        <f>SUM(C11:L11)-MIN(C11:L11)-SMALL(C11:L11,2)</f>
        <v>23</v>
      </c>
      <c r="P11" s="46"/>
    </row>
    <row r="12" spans="1:16" x14ac:dyDescent="0.3">
      <c r="A12" s="42">
        <v>10</v>
      </c>
      <c r="B12" s="51" t="s">
        <v>151</v>
      </c>
      <c r="C12" s="47">
        <v>0</v>
      </c>
      <c r="D12" s="47">
        <v>0</v>
      </c>
      <c r="E12" s="47">
        <v>0</v>
      </c>
      <c r="F12" s="44">
        <v>5</v>
      </c>
      <c r="G12" s="45">
        <v>4</v>
      </c>
      <c r="H12" s="45">
        <v>4.5</v>
      </c>
      <c r="I12" s="47">
        <v>0</v>
      </c>
      <c r="J12" s="47">
        <v>0</v>
      </c>
      <c r="K12" s="45">
        <v>4</v>
      </c>
      <c r="L12" s="45">
        <v>4.5</v>
      </c>
      <c r="M12" s="45">
        <f>SUM(C12:L12)</f>
        <v>22</v>
      </c>
      <c r="N12" s="45">
        <f>SUM(C12:L12)-MIN(C12:L12)</f>
        <v>22</v>
      </c>
      <c r="O12" s="44">
        <f>SUM(C12:L12)-MIN(C12:L12)-SMALL(C12:L12,2)</f>
        <v>22</v>
      </c>
      <c r="P12" s="46"/>
    </row>
    <row r="13" spans="1:16" x14ac:dyDescent="0.3">
      <c r="A13" s="42">
        <v>11</v>
      </c>
      <c r="B13" s="43" t="s">
        <v>17</v>
      </c>
      <c r="C13" s="44">
        <v>4</v>
      </c>
      <c r="D13" s="50">
        <v>4.5</v>
      </c>
      <c r="E13" s="45">
        <v>4</v>
      </c>
      <c r="F13" s="45">
        <v>4.5</v>
      </c>
      <c r="G13" s="47">
        <v>0</v>
      </c>
      <c r="H13" s="47">
        <v>0</v>
      </c>
      <c r="I13" s="45">
        <v>3.5</v>
      </c>
      <c r="J13" s="47">
        <v>0</v>
      </c>
      <c r="K13" s="47">
        <v>0</v>
      </c>
      <c r="L13" s="47">
        <v>0</v>
      </c>
      <c r="M13" s="45">
        <f>SUM(C13:L13)</f>
        <v>20.5</v>
      </c>
      <c r="N13" s="45">
        <f>SUM(C13:L13)-MIN(C13:L13)</f>
        <v>20.5</v>
      </c>
      <c r="O13" s="44">
        <f>SUM(C13:L13)-MIN(C13:L13)-SMALL(C13:L13,2)</f>
        <v>20.5</v>
      </c>
      <c r="P13" s="46"/>
    </row>
    <row r="14" spans="1:16" x14ac:dyDescent="0.3">
      <c r="A14" s="42">
        <v>12</v>
      </c>
      <c r="B14" s="43" t="s">
        <v>153</v>
      </c>
      <c r="C14" s="47">
        <v>0</v>
      </c>
      <c r="D14" s="44">
        <v>3.5</v>
      </c>
      <c r="E14" s="47">
        <v>0</v>
      </c>
      <c r="F14" s="48">
        <v>3</v>
      </c>
      <c r="G14" s="45">
        <v>2</v>
      </c>
      <c r="H14" s="47">
        <v>0</v>
      </c>
      <c r="I14" s="45">
        <v>2</v>
      </c>
      <c r="J14" s="45">
        <v>2</v>
      </c>
      <c r="K14" s="45">
        <v>3</v>
      </c>
      <c r="L14" s="45">
        <v>2.5</v>
      </c>
      <c r="M14" s="45">
        <f>SUM(C14:L14)</f>
        <v>18</v>
      </c>
      <c r="N14" s="45">
        <f>SUM(C14:L14)-MIN(C14:L14)</f>
        <v>18</v>
      </c>
      <c r="O14" s="44">
        <f>SUM(C14:L14)-MIN(C14:L14)-SMALL(C14:L14,2)</f>
        <v>18</v>
      </c>
      <c r="P14" s="46"/>
    </row>
    <row r="15" spans="1:16" x14ac:dyDescent="0.3">
      <c r="A15" s="42">
        <v>13</v>
      </c>
      <c r="B15" s="43" t="s">
        <v>15</v>
      </c>
      <c r="C15" s="44">
        <v>4</v>
      </c>
      <c r="D15" s="44">
        <v>2.5</v>
      </c>
      <c r="E15" s="47">
        <v>0</v>
      </c>
      <c r="F15" s="44">
        <v>4</v>
      </c>
      <c r="G15" s="47">
        <v>0</v>
      </c>
      <c r="H15" s="45">
        <v>4</v>
      </c>
      <c r="I15" s="45">
        <v>3.5</v>
      </c>
      <c r="J15" s="47">
        <v>0</v>
      </c>
      <c r="K15" s="47">
        <v>0</v>
      </c>
      <c r="L15" s="47">
        <v>0</v>
      </c>
      <c r="M15" s="45">
        <f>SUM(C15:L15)</f>
        <v>18</v>
      </c>
      <c r="N15" s="45">
        <f>SUM(C15:L15)-MIN(C15:L15)</f>
        <v>18</v>
      </c>
      <c r="O15" s="44">
        <f>SUM(C15:L15)-MIN(C15:L15)-SMALL(C15:L15,2)</f>
        <v>18</v>
      </c>
      <c r="P15" s="46"/>
    </row>
    <row r="16" spans="1:16" x14ac:dyDescent="0.3">
      <c r="A16" s="42">
        <v>14</v>
      </c>
      <c r="B16" s="43" t="s">
        <v>21</v>
      </c>
      <c r="C16" s="44">
        <v>3</v>
      </c>
      <c r="D16" s="44">
        <v>5</v>
      </c>
      <c r="E16" s="45">
        <v>3.5</v>
      </c>
      <c r="F16" s="45">
        <v>3.5</v>
      </c>
      <c r="G16" s="45">
        <v>3</v>
      </c>
      <c r="H16" s="47">
        <v>0</v>
      </c>
      <c r="I16" s="47">
        <v>0</v>
      </c>
      <c r="J16" s="47">
        <v>0</v>
      </c>
      <c r="K16" s="47">
        <v>0</v>
      </c>
      <c r="L16" s="47">
        <v>0</v>
      </c>
      <c r="M16" s="45">
        <f>SUM(C16:L16)</f>
        <v>18</v>
      </c>
      <c r="N16" s="45">
        <f>SUM(C16:L16)-MIN(C16:L16)</f>
        <v>18</v>
      </c>
      <c r="O16" s="44">
        <f>SUM(C16:L16)-MIN(C16:L16)-SMALL(C16:L16,2)</f>
        <v>18</v>
      </c>
      <c r="P16" s="46"/>
    </row>
    <row r="17" spans="1:16" x14ac:dyDescent="0.3">
      <c r="A17" s="42">
        <v>15</v>
      </c>
      <c r="B17" s="51" t="s">
        <v>133</v>
      </c>
      <c r="C17" s="47">
        <v>0</v>
      </c>
      <c r="D17" s="47">
        <v>0</v>
      </c>
      <c r="E17" s="44">
        <v>4</v>
      </c>
      <c r="F17" s="44">
        <v>3.5</v>
      </c>
      <c r="G17" s="45">
        <v>3</v>
      </c>
      <c r="H17" s="45">
        <v>3.5</v>
      </c>
      <c r="I17" s="47">
        <v>0</v>
      </c>
      <c r="J17" s="47">
        <v>0</v>
      </c>
      <c r="K17" s="45">
        <v>3.5</v>
      </c>
      <c r="L17" s="47">
        <v>0</v>
      </c>
      <c r="M17" s="45">
        <f>SUM(C17:L17)</f>
        <v>17.5</v>
      </c>
      <c r="N17" s="45">
        <f>SUM(C17:L17)-MIN(C17:L17)</f>
        <v>17.5</v>
      </c>
      <c r="O17" s="44">
        <f>SUM(C17:L17)-MIN(C17:L17)-SMALL(C17:L17,2)</f>
        <v>17.5</v>
      </c>
      <c r="P17" s="46"/>
    </row>
    <row r="18" spans="1:16" x14ac:dyDescent="0.3">
      <c r="A18" s="42">
        <v>16</v>
      </c>
      <c r="B18" s="43" t="s">
        <v>28</v>
      </c>
      <c r="C18" s="44">
        <v>2.5</v>
      </c>
      <c r="D18" s="44">
        <v>2.5</v>
      </c>
      <c r="E18" s="47">
        <v>0</v>
      </c>
      <c r="F18" s="44">
        <v>3.5</v>
      </c>
      <c r="G18" s="47">
        <v>0</v>
      </c>
      <c r="H18" s="47">
        <v>0</v>
      </c>
      <c r="I18" s="44">
        <v>3.5</v>
      </c>
      <c r="J18" s="44">
        <v>1.5</v>
      </c>
      <c r="K18" s="45">
        <v>2</v>
      </c>
      <c r="L18" s="47">
        <v>0</v>
      </c>
      <c r="M18" s="45">
        <f>SUM(C18:L18)</f>
        <v>15.5</v>
      </c>
      <c r="N18" s="45">
        <f>SUM(C18:L18)-MIN(C18:L18)</f>
        <v>15.5</v>
      </c>
      <c r="O18" s="44">
        <f>SUM(C18:L18)-MIN(C18:L18)-SMALL(C18:L18,2)</f>
        <v>15.5</v>
      </c>
      <c r="P18" s="46"/>
    </row>
    <row r="19" spans="1:16" x14ac:dyDescent="0.3">
      <c r="A19" s="42">
        <v>17</v>
      </c>
      <c r="B19" s="43" t="s">
        <v>26</v>
      </c>
      <c r="C19" s="44">
        <v>2.5</v>
      </c>
      <c r="D19" s="45">
        <v>3.5</v>
      </c>
      <c r="E19" s="44">
        <v>3</v>
      </c>
      <c r="F19" s="45">
        <v>1.5</v>
      </c>
      <c r="G19" s="47">
        <v>0</v>
      </c>
      <c r="H19" s="45">
        <v>3.5</v>
      </c>
      <c r="I19" s="47">
        <v>0</v>
      </c>
      <c r="J19" s="47">
        <v>0</v>
      </c>
      <c r="K19" s="47">
        <v>0</v>
      </c>
      <c r="L19" s="47">
        <v>0</v>
      </c>
      <c r="M19" s="45">
        <f>SUM(C19:L19)</f>
        <v>14</v>
      </c>
      <c r="N19" s="45">
        <f>SUM(C19:L19)-MIN(C19:L19)</f>
        <v>14</v>
      </c>
      <c r="O19" s="44">
        <f>SUM(C19:L19)-MIN(C19:L19)-SMALL(C19:L19,2)</f>
        <v>14</v>
      </c>
      <c r="P19" s="46"/>
    </row>
    <row r="20" spans="1:16" x14ac:dyDescent="0.3">
      <c r="A20" s="42">
        <v>18</v>
      </c>
      <c r="B20" s="51" t="s">
        <v>143</v>
      </c>
      <c r="C20" s="47">
        <v>0</v>
      </c>
      <c r="D20" s="47">
        <v>0</v>
      </c>
      <c r="E20" s="44">
        <v>3</v>
      </c>
      <c r="F20" s="44">
        <v>4</v>
      </c>
      <c r="G20" s="47">
        <v>0</v>
      </c>
      <c r="H20" s="45">
        <v>3.5</v>
      </c>
      <c r="I20" s="47">
        <v>0</v>
      </c>
      <c r="J20" s="47">
        <v>0</v>
      </c>
      <c r="K20" s="45">
        <v>2.5</v>
      </c>
      <c r="L20" s="47">
        <v>0</v>
      </c>
      <c r="M20" s="45">
        <f>SUM(C20:L20)</f>
        <v>13</v>
      </c>
      <c r="N20" s="45">
        <f>SUM(C20:L20)-MIN(C20:L20)</f>
        <v>13</v>
      </c>
      <c r="O20" s="44">
        <f>SUM(C20:L20)-MIN(C20:L20)-SMALL(C20:L20,2)</f>
        <v>13</v>
      </c>
      <c r="P20" s="46"/>
    </row>
    <row r="21" spans="1:16" x14ac:dyDescent="0.3">
      <c r="A21" s="42">
        <v>19</v>
      </c>
      <c r="B21" s="43" t="s">
        <v>24</v>
      </c>
      <c r="C21" s="44">
        <v>3</v>
      </c>
      <c r="D21" s="44">
        <v>3</v>
      </c>
      <c r="E21" s="47">
        <v>0</v>
      </c>
      <c r="F21" s="47">
        <v>0</v>
      </c>
      <c r="G21" s="47">
        <v>0</v>
      </c>
      <c r="H21" s="47">
        <v>0</v>
      </c>
      <c r="I21" s="45">
        <v>4</v>
      </c>
      <c r="J21" s="45">
        <v>3</v>
      </c>
      <c r="K21" s="47">
        <v>0</v>
      </c>
      <c r="L21" s="47">
        <v>0</v>
      </c>
      <c r="M21" s="45">
        <f>SUM(C21:L21)</f>
        <v>13</v>
      </c>
      <c r="N21" s="45">
        <f>SUM(C21:L21)-MIN(C21:L21)</f>
        <v>13</v>
      </c>
      <c r="O21" s="44">
        <f>SUM(C21:L21)-MIN(C21:L21)-SMALL(C21:L21,2)</f>
        <v>13</v>
      </c>
      <c r="P21" s="46"/>
    </row>
    <row r="22" spans="1:16" x14ac:dyDescent="0.3">
      <c r="A22" s="42">
        <v>20</v>
      </c>
      <c r="B22" s="43" t="s">
        <v>176</v>
      </c>
      <c r="C22" s="47">
        <v>0</v>
      </c>
      <c r="D22" s="44">
        <v>4</v>
      </c>
      <c r="E22" s="47">
        <v>0</v>
      </c>
      <c r="F22" s="47">
        <v>0</v>
      </c>
      <c r="G22" s="47">
        <v>0</v>
      </c>
      <c r="H22" s="45">
        <v>3</v>
      </c>
      <c r="I22" s="45">
        <v>4.5</v>
      </c>
      <c r="J22" s="47">
        <v>0</v>
      </c>
      <c r="K22" s="47">
        <v>0</v>
      </c>
      <c r="L22" s="47">
        <v>0</v>
      </c>
      <c r="M22" s="45">
        <f>SUM(C22:L22)</f>
        <v>11.5</v>
      </c>
      <c r="N22" s="45">
        <f>SUM(C22:L22)-MIN(C22:L22)</f>
        <v>11.5</v>
      </c>
      <c r="O22" s="44">
        <f>SUM(C22:L22)-MIN(C22:L22)-SMALL(C22:L22,2)</f>
        <v>11.5</v>
      </c>
      <c r="P22" s="46"/>
    </row>
    <row r="23" spans="1:16" x14ac:dyDescent="0.3">
      <c r="A23" s="42">
        <v>21</v>
      </c>
      <c r="B23" s="43" t="s">
        <v>152</v>
      </c>
      <c r="C23" s="47">
        <v>0</v>
      </c>
      <c r="D23" s="47">
        <v>0</v>
      </c>
      <c r="E23" s="47">
        <v>0</v>
      </c>
      <c r="F23" s="45">
        <v>3.5</v>
      </c>
      <c r="G23" s="47">
        <v>0</v>
      </c>
      <c r="H23" s="47">
        <v>0</v>
      </c>
      <c r="I23" s="45">
        <v>4</v>
      </c>
      <c r="J23" s="47">
        <v>0</v>
      </c>
      <c r="K23" s="47">
        <v>0</v>
      </c>
      <c r="L23" s="45">
        <v>3.5</v>
      </c>
      <c r="M23" s="45">
        <f>SUM(C23:L23)</f>
        <v>11</v>
      </c>
      <c r="N23" s="45">
        <f>SUM(C23:L23)-MIN(C23:L23)</f>
        <v>11</v>
      </c>
      <c r="O23" s="44">
        <f>SUM(C23:L23)-MIN(C23:L23)-SMALL(C23:L23,2)</f>
        <v>11</v>
      </c>
      <c r="P23" s="46"/>
    </row>
    <row r="24" spans="1:16" x14ac:dyDescent="0.3">
      <c r="A24" s="42">
        <v>22</v>
      </c>
      <c r="B24" s="43" t="s">
        <v>117</v>
      </c>
      <c r="C24" s="47">
        <v>0</v>
      </c>
      <c r="D24" s="47">
        <v>0</v>
      </c>
      <c r="E24" s="45">
        <v>6.5</v>
      </c>
      <c r="F24" s="47">
        <v>0</v>
      </c>
      <c r="G24" s="45">
        <v>4</v>
      </c>
      <c r="H24" s="47">
        <v>0</v>
      </c>
      <c r="I24" s="47">
        <v>0</v>
      </c>
      <c r="J24" s="47">
        <v>0</v>
      </c>
      <c r="K24" s="47">
        <v>0</v>
      </c>
      <c r="L24" s="47">
        <v>0</v>
      </c>
      <c r="M24" s="45">
        <f>SUM(C24:L24)</f>
        <v>10.5</v>
      </c>
      <c r="N24" s="45">
        <f>SUM(C24:L24)-MIN(C24:L24)</f>
        <v>10.5</v>
      </c>
      <c r="O24" s="44">
        <f>SUM(C24:L24)-MIN(C24:L24)-SMALL(C24:L24,2)</f>
        <v>10.5</v>
      </c>
      <c r="P24" s="46"/>
    </row>
    <row r="25" spans="1:16" x14ac:dyDescent="0.3">
      <c r="A25" s="42">
        <v>23</v>
      </c>
      <c r="B25" s="51" t="s">
        <v>150</v>
      </c>
      <c r="C25" s="47">
        <v>0</v>
      </c>
      <c r="D25" s="47">
        <v>0</v>
      </c>
      <c r="E25" s="47">
        <v>0</v>
      </c>
      <c r="F25" s="44">
        <v>6</v>
      </c>
      <c r="G25" s="45">
        <v>4</v>
      </c>
      <c r="H25" s="47">
        <v>0</v>
      </c>
      <c r="I25" s="47">
        <v>0</v>
      </c>
      <c r="J25" s="47">
        <v>0</v>
      </c>
      <c r="K25" s="47">
        <v>0</v>
      </c>
      <c r="L25" s="47">
        <v>0</v>
      </c>
      <c r="M25" s="45">
        <f>SUM(C25:L25)</f>
        <v>10</v>
      </c>
      <c r="N25" s="45">
        <f>SUM(C25:L25)-MIN(C25:L25)</f>
        <v>10</v>
      </c>
      <c r="O25" s="44">
        <f>SUM(C25:L25)-MIN(C25:L25)-SMALL(C25:L25,2)</f>
        <v>10</v>
      </c>
      <c r="P25" s="46"/>
    </row>
    <row r="26" spans="1:16" x14ac:dyDescent="0.3">
      <c r="A26" s="42">
        <v>24</v>
      </c>
      <c r="B26" s="51" t="s">
        <v>147</v>
      </c>
      <c r="C26" s="47">
        <v>0</v>
      </c>
      <c r="D26" s="47">
        <v>0</v>
      </c>
      <c r="E26" s="44">
        <v>2</v>
      </c>
      <c r="F26" s="44">
        <v>3</v>
      </c>
      <c r="G26" s="45">
        <v>3</v>
      </c>
      <c r="H26" s="47">
        <v>0</v>
      </c>
      <c r="I26" s="47">
        <v>0</v>
      </c>
      <c r="J26" s="47">
        <v>0</v>
      </c>
      <c r="K26" s="47">
        <v>0</v>
      </c>
      <c r="L26" s="47">
        <v>0</v>
      </c>
      <c r="M26" s="45">
        <f>SUM(C26:L26)</f>
        <v>8</v>
      </c>
      <c r="N26" s="45">
        <f>SUM(C26:L26)-MIN(C26:L26)</f>
        <v>8</v>
      </c>
      <c r="O26" s="44">
        <f>SUM(C26:L26)-MIN(C26:L26)-SMALL(C26:L26,2)</f>
        <v>8</v>
      </c>
      <c r="P26" s="46"/>
    </row>
    <row r="27" spans="1:16" x14ac:dyDescent="0.3">
      <c r="A27" s="42">
        <v>25</v>
      </c>
      <c r="B27" s="43" t="s">
        <v>210</v>
      </c>
      <c r="C27" s="47">
        <v>0</v>
      </c>
      <c r="D27" s="47">
        <v>0</v>
      </c>
      <c r="E27" s="45">
        <v>4.5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5">
        <v>3</v>
      </c>
      <c r="L27" s="47">
        <v>0</v>
      </c>
      <c r="M27" s="45">
        <f>SUM(C27:L27)</f>
        <v>7.5</v>
      </c>
      <c r="N27" s="45">
        <f>SUM(C27:L27)-MIN(C27:L27)</f>
        <v>7.5</v>
      </c>
      <c r="O27" s="44">
        <f>SUM(C27:L27)-MIN(C27:L27)-SMALL(C27:L27,2)</f>
        <v>7.5</v>
      </c>
      <c r="P27" s="46"/>
    </row>
    <row r="28" spans="1:16" x14ac:dyDescent="0.3">
      <c r="A28" s="42">
        <v>26</v>
      </c>
      <c r="B28" s="43" t="s">
        <v>189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  <c r="I28" s="47">
        <v>0</v>
      </c>
      <c r="J28" s="45">
        <v>3.5</v>
      </c>
      <c r="K28" s="45">
        <v>3.5</v>
      </c>
      <c r="L28" s="47">
        <v>0</v>
      </c>
      <c r="M28" s="45">
        <f>SUM(C28:L28)</f>
        <v>7</v>
      </c>
      <c r="N28" s="45">
        <f>SUM(C28:L28)-MIN(C28:L28)</f>
        <v>7</v>
      </c>
      <c r="O28" s="44">
        <f>SUM(C28:L28)-MIN(C28:L28)-SMALL(C28:L28,2)</f>
        <v>7</v>
      </c>
      <c r="P28" s="46"/>
    </row>
    <row r="29" spans="1:16" x14ac:dyDescent="0.3">
      <c r="A29" s="42">
        <v>27</v>
      </c>
      <c r="B29" s="43" t="s">
        <v>30</v>
      </c>
      <c r="C29" s="44">
        <v>2</v>
      </c>
      <c r="D29" s="44">
        <v>2.5</v>
      </c>
      <c r="E29" s="47">
        <v>0</v>
      </c>
      <c r="F29" s="48">
        <v>2.5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>
        <v>0</v>
      </c>
      <c r="M29" s="45">
        <f>SUM(C29:L29)</f>
        <v>7</v>
      </c>
      <c r="N29" s="45">
        <f>SUM(C29:L29)-MIN(C29:L29)</f>
        <v>7</v>
      </c>
      <c r="O29" s="44">
        <f>SUM(C29:L29)-MIN(C29:L29)-SMALL(C29:L29,2)</f>
        <v>7</v>
      </c>
      <c r="P29" s="46"/>
    </row>
    <row r="30" spans="1:16" x14ac:dyDescent="0.3">
      <c r="A30" s="42">
        <v>28</v>
      </c>
      <c r="B30" s="43" t="s">
        <v>184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5">
        <v>3</v>
      </c>
      <c r="J30" s="45">
        <v>3.5</v>
      </c>
      <c r="K30" s="47">
        <v>0</v>
      </c>
      <c r="L30" s="47">
        <v>0</v>
      </c>
      <c r="M30" s="45">
        <f>SUM(C30:L30)</f>
        <v>6.5</v>
      </c>
      <c r="N30" s="45">
        <f>SUM(C30:L30)-MIN(C30:L30)</f>
        <v>6.5</v>
      </c>
      <c r="O30" s="44">
        <f>SUM(C30:L30)-MIN(C30:L30)-SMALL(C30:L30,2)</f>
        <v>6.5</v>
      </c>
      <c r="P30" s="46"/>
    </row>
    <row r="31" spans="1:16" x14ac:dyDescent="0.3">
      <c r="A31" s="42">
        <v>29</v>
      </c>
      <c r="B31" s="43" t="s">
        <v>226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5">
        <v>5.5</v>
      </c>
      <c r="M31" s="45"/>
      <c r="N31" s="45"/>
      <c r="O31" s="44">
        <f>SUM(C31:L31)-MIN(C31:L31)-SMALL(C31:L31,2)</f>
        <v>5.5</v>
      </c>
      <c r="P31" s="46"/>
    </row>
    <row r="32" spans="1:16" x14ac:dyDescent="0.3">
      <c r="A32" s="42">
        <v>30</v>
      </c>
      <c r="B32" s="43" t="s">
        <v>179</v>
      </c>
      <c r="C32" s="47">
        <v>0</v>
      </c>
      <c r="D32" s="44">
        <v>3</v>
      </c>
      <c r="E32" s="47">
        <v>0</v>
      </c>
      <c r="F32" s="47">
        <v>0</v>
      </c>
      <c r="G32" s="47">
        <v>0</v>
      </c>
      <c r="H32" s="45">
        <v>2.5</v>
      </c>
      <c r="I32" s="47">
        <v>0</v>
      </c>
      <c r="J32" s="47">
        <v>0</v>
      </c>
      <c r="K32" s="47">
        <v>0</v>
      </c>
      <c r="L32" s="47">
        <v>0</v>
      </c>
      <c r="M32" s="45">
        <f>SUM(C32:L32)</f>
        <v>5.5</v>
      </c>
      <c r="N32" s="45">
        <f>SUM(C32:L32)-MIN(C32:L32)</f>
        <v>5.5</v>
      </c>
      <c r="O32" s="44">
        <f>SUM(C32:L32)-MIN(C32:L32)-SMALL(C32:L32,2)</f>
        <v>5.5</v>
      </c>
      <c r="P32" s="46"/>
    </row>
    <row r="33" spans="1:16" x14ac:dyDescent="0.3">
      <c r="A33" s="42">
        <v>31</v>
      </c>
      <c r="B33" s="43" t="s">
        <v>172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5">
        <v>5.5</v>
      </c>
      <c r="I33" s="47">
        <v>0</v>
      </c>
      <c r="J33" s="47">
        <v>0</v>
      </c>
      <c r="K33" s="47">
        <v>0</v>
      </c>
      <c r="L33" s="47">
        <v>0</v>
      </c>
      <c r="M33" s="45">
        <f>SUM(C33:L33)</f>
        <v>5.5</v>
      </c>
      <c r="N33" s="45">
        <f>SUM(C33:L33)-MIN(C33:L33)</f>
        <v>5.5</v>
      </c>
      <c r="O33" s="44">
        <f>SUM(C33:L33)-MIN(C33:L33)-SMALL(C33:L33,2)</f>
        <v>5.5</v>
      </c>
      <c r="P33" s="46"/>
    </row>
    <row r="34" spans="1:16" x14ac:dyDescent="0.3">
      <c r="A34" s="42">
        <v>32</v>
      </c>
      <c r="B34" s="56" t="s">
        <v>191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5">
        <v>3</v>
      </c>
      <c r="L34" s="45">
        <v>2</v>
      </c>
      <c r="M34" s="45">
        <f>SUM(C34:L34)</f>
        <v>5</v>
      </c>
      <c r="N34" s="45">
        <f>SUM(C34:L34)-MIN(C34:L34)</f>
        <v>5</v>
      </c>
      <c r="O34" s="44">
        <f>SUM(C34:L34)-MIN(C34:L34)-SMALL(C34:L34,2)</f>
        <v>5</v>
      </c>
      <c r="P34" s="46"/>
    </row>
    <row r="35" spans="1:16" x14ac:dyDescent="0.3">
      <c r="A35" s="42">
        <v>33</v>
      </c>
      <c r="B35" s="43" t="s">
        <v>159</v>
      </c>
      <c r="C35" s="47">
        <v>0</v>
      </c>
      <c r="D35" s="47">
        <v>0</v>
      </c>
      <c r="E35" s="47">
        <v>0</v>
      </c>
      <c r="F35" s="47">
        <v>0</v>
      </c>
      <c r="G35" s="44">
        <v>5</v>
      </c>
      <c r="H35" s="47">
        <v>0</v>
      </c>
      <c r="I35" s="47">
        <v>0</v>
      </c>
      <c r="J35" s="47">
        <v>0</v>
      </c>
      <c r="K35" s="47">
        <v>0</v>
      </c>
      <c r="L35" s="47">
        <v>0</v>
      </c>
      <c r="M35" s="45">
        <f>SUM(C35:L35)</f>
        <v>5</v>
      </c>
      <c r="N35" s="45">
        <f>SUM(C35:L35)-MIN(C35:L35)</f>
        <v>5</v>
      </c>
      <c r="O35" s="44">
        <f>SUM(C35:L35)-MIN(C35:L35)-SMALL(C35:L35,2)</f>
        <v>5</v>
      </c>
      <c r="P35" s="46"/>
    </row>
    <row r="36" spans="1:16" x14ac:dyDescent="0.3">
      <c r="A36" s="42">
        <v>34</v>
      </c>
      <c r="B36" s="43" t="s">
        <v>188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>
        <v>0</v>
      </c>
      <c r="I36" s="47">
        <v>0</v>
      </c>
      <c r="J36" s="45">
        <v>4.5</v>
      </c>
      <c r="K36" s="47">
        <v>0</v>
      </c>
      <c r="L36" s="47">
        <v>0</v>
      </c>
      <c r="M36" s="45">
        <f>SUM(C36:L36)</f>
        <v>4.5</v>
      </c>
      <c r="N36" s="45">
        <f>SUM(C36:L36)-MIN(C36:L36)</f>
        <v>4.5</v>
      </c>
      <c r="O36" s="44">
        <f>SUM(C36:L36)-MIN(C36:L36)-SMALL(C36:L36,2)</f>
        <v>4.5</v>
      </c>
      <c r="P36" s="46"/>
    </row>
    <row r="37" spans="1:16" x14ac:dyDescent="0.3">
      <c r="A37" s="42">
        <v>35</v>
      </c>
      <c r="B37" s="43" t="s">
        <v>127</v>
      </c>
      <c r="C37" s="47">
        <v>0</v>
      </c>
      <c r="D37" s="47">
        <v>0</v>
      </c>
      <c r="E37" s="45">
        <v>4.5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>
        <v>0</v>
      </c>
      <c r="M37" s="45">
        <f>SUM(C37:L37)</f>
        <v>4.5</v>
      </c>
      <c r="N37" s="45">
        <f>SUM(C37:L37)-MIN(C37:L37)</f>
        <v>4.5</v>
      </c>
      <c r="O37" s="44">
        <f>SUM(C37:L37)-MIN(C37:L37)-SMALL(C37:L37,2)</f>
        <v>4.5</v>
      </c>
      <c r="P37" s="46"/>
    </row>
    <row r="38" spans="1:16" x14ac:dyDescent="0.3">
      <c r="A38" s="42">
        <v>36</v>
      </c>
      <c r="B38" s="43" t="s">
        <v>10</v>
      </c>
      <c r="C38" s="44">
        <v>4.5</v>
      </c>
      <c r="D38" s="47">
        <v>0</v>
      </c>
      <c r="E38" s="47">
        <v>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>
        <v>0</v>
      </c>
      <c r="M38" s="45">
        <f>SUM(C38:L38)</f>
        <v>4.5</v>
      </c>
      <c r="N38" s="45">
        <f>SUM(C38:L38)-MIN(C38:L38)</f>
        <v>4.5</v>
      </c>
      <c r="O38" s="44">
        <f>SUM(C38:L38)-MIN(C38:L38)-SMALL(C38:L38,2)</f>
        <v>4.5</v>
      </c>
      <c r="P38" s="46"/>
    </row>
    <row r="39" spans="1:16" x14ac:dyDescent="0.3">
      <c r="A39" s="42">
        <v>37</v>
      </c>
      <c r="B39" s="51" t="s">
        <v>211</v>
      </c>
      <c r="C39" s="47">
        <v>0</v>
      </c>
      <c r="D39" s="47">
        <v>0</v>
      </c>
      <c r="E39" s="44">
        <v>2</v>
      </c>
      <c r="F39" s="47">
        <v>0</v>
      </c>
      <c r="G39" s="47">
        <v>0</v>
      </c>
      <c r="H39" s="45">
        <v>2.5</v>
      </c>
      <c r="I39" s="47">
        <v>0</v>
      </c>
      <c r="J39" s="47">
        <v>0</v>
      </c>
      <c r="K39" s="47">
        <v>0</v>
      </c>
      <c r="L39" s="47">
        <v>0</v>
      </c>
      <c r="M39" s="45">
        <f>SUM(C39:L39)</f>
        <v>4.5</v>
      </c>
      <c r="N39" s="45">
        <f>SUM(C39:L39)-MIN(C39:L39)</f>
        <v>4.5</v>
      </c>
      <c r="O39" s="44">
        <f>SUM(C39:L39)-MIN(C39:L39)-SMALL(C39:L39,2)</f>
        <v>4.5</v>
      </c>
      <c r="P39" s="46"/>
    </row>
    <row r="40" spans="1:16" x14ac:dyDescent="0.3">
      <c r="A40" s="42">
        <v>38</v>
      </c>
      <c r="B40" s="43" t="s">
        <v>173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5">
        <v>4.5</v>
      </c>
      <c r="I40" s="47">
        <v>0</v>
      </c>
      <c r="J40" s="47">
        <v>0</v>
      </c>
      <c r="K40" s="47">
        <v>0</v>
      </c>
      <c r="L40" s="47">
        <v>0</v>
      </c>
      <c r="M40" s="45">
        <f>SUM(C40:L40)</f>
        <v>4.5</v>
      </c>
      <c r="N40" s="45">
        <f>SUM(C40:L40)-MIN(C40:L40)</f>
        <v>4.5</v>
      </c>
      <c r="O40" s="44">
        <f>SUM(C40:L40)-MIN(C40:L40)-SMALL(C40:L40,2)</f>
        <v>4.5</v>
      </c>
      <c r="P40" s="46"/>
    </row>
    <row r="41" spans="1:16" x14ac:dyDescent="0.3">
      <c r="A41" s="42">
        <v>39</v>
      </c>
      <c r="B41" s="43" t="s">
        <v>227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5">
        <v>4</v>
      </c>
      <c r="M41" s="45"/>
      <c r="N41" s="45"/>
      <c r="O41" s="44">
        <f>SUM(C41:L41)-MIN(C41:L41)-SMALL(C41:L41,2)</f>
        <v>4</v>
      </c>
      <c r="P41" s="46"/>
    </row>
    <row r="42" spans="1:16" x14ac:dyDescent="0.3">
      <c r="A42" s="42">
        <v>40</v>
      </c>
      <c r="B42" s="43" t="s">
        <v>157</v>
      </c>
      <c r="C42" s="47">
        <v>0</v>
      </c>
      <c r="D42" s="47">
        <v>0</v>
      </c>
      <c r="E42" s="47">
        <v>0</v>
      </c>
      <c r="F42" s="44">
        <v>1</v>
      </c>
      <c r="G42" s="44">
        <v>2</v>
      </c>
      <c r="H42" s="47">
        <v>0</v>
      </c>
      <c r="I42" s="45">
        <v>1</v>
      </c>
      <c r="J42" s="47">
        <v>0</v>
      </c>
      <c r="K42" s="47">
        <v>0</v>
      </c>
      <c r="L42" s="47">
        <v>0</v>
      </c>
      <c r="M42" s="45">
        <f>SUM(C42:L42)</f>
        <v>4</v>
      </c>
      <c r="N42" s="45">
        <f>SUM(C42:L42)-MIN(C42:L42)</f>
        <v>4</v>
      </c>
      <c r="O42" s="44">
        <f>SUM(C42:L42)-MIN(C42:L42)-SMALL(C42:L42,2)</f>
        <v>4</v>
      </c>
      <c r="P42" s="46"/>
    </row>
    <row r="43" spans="1:16" x14ac:dyDescent="0.3">
      <c r="A43" s="42">
        <v>41</v>
      </c>
      <c r="B43" s="43" t="s">
        <v>161</v>
      </c>
      <c r="C43" s="47">
        <v>0</v>
      </c>
      <c r="D43" s="47">
        <v>0</v>
      </c>
      <c r="E43" s="47">
        <v>0</v>
      </c>
      <c r="F43" s="47">
        <v>0</v>
      </c>
      <c r="G43" s="44">
        <v>4</v>
      </c>
      <c r="H43" s="47">
        <v>0</v>
      </c>
      <c r="I43" s="47">
        <v>0</v>
      </c>
      <c r="J43" s="47">
        <v>0</v>
      </c>
      <c r="K43" s="47">
        <v>0</v>
      </c>
      <c r="L43" s="47">
        <v>0</v>
      </c>
      <c r="M43" s="45">
        <f>SUM(C43:L43)</f>
        <v>4</v>
      </c>
      <c r="N43" s="45">
        <f>SUM(C43:L43)-MIN(C43:L43)</f>
        <v>4</v>
      </c>
      <c r="O43" s="44">
        <f>SUM(C43:L43)-MIN(C43:L43)-SMALL(C43:L43,2)</f>
        <v>4</v>
      </c>
      <c r="P43" s="46"/>
    </row>
    <row r="44" spans="1:16" x14ac:dyDescent="0.3">
      <c r="A44" s="42">
        <v>42</v>
      </c>
      <c r="B44" s="43" t="s">
        <v>132</v>
      </c>
      <c r="C44" s="47">
        <v>0</v>
      </c>
      <c r="D44" s="47">
        <v>0</v>
      </c>
      <c r="E44" s="45">
        <v>4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>
        <v>0</v>
      </c>
      <c r="M44" s="45">
        <f>SUM(C44:L44)</f>
        <v>4</v>
      </c>
      <c r="N44" s="45">
        <f>SUM(C44:L44)-MIN(C44:L44)</f>
        <v>4</v>
      </c>
      <c r="O44" s="44">
        <f>SUM(C44:L44)-MIN(C44:L44)-SMALL(C44:L44,2)</f>
        <v>4</v>
      </c>
      <c r="P44" s="46"/>
    </row>
    <row r="45" spans="1:16" x14ac:dyDescent="0.3">
      <c r="A45" s="42">
        <v>43</v>
      </c>
      <c r="B45" s="43" t="s">
        <v>183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>
        <v>0</v>
      </c>
      <c r="I45" s="45">
        <v>3.5</v>
      </c>
      <c r="J45" s="47">
        <v>0</v>
      </c>
      <c r="K45" s="47">
        <v>0</v>
      </c>
      <c r="L45" s="47">
        <v>0</v>
      </c>
      <c r="M45" s="45">
        <f>SUM(C45:L45)</f>
        <v>3.5</v>
      </c>
      <c r="N45" s="45">
        <f>SUM(C45:L45)-MIN(C45:L45)</f>
        <v>3.5</v>
      </c>
      <c r="O45" s="44">
        <f>SUM(C45:L45)-MIN(C45:L45)-SMALL(C45:L45,2)</f>
        <v>3.5</v>
      </c>
      <c r="P45" s="46"/>
    </row>
    <row r="46" spans="1:16" x14ac:dyDescent="0.3">
      <c r="A46" s="42">
        <v>44</v>
      </c>
      <c r="B46" s="60" t="s">
        <v>162</v>
      </c>
      <c r="C46" s="52">
        <v>0</v>
      </c>
      <c r="D46" s="52">
        <v>0</v>
      </c>
      <c r="E46" s="52">
        <v>0</v>
      </c>
      <c r="F46" s="52">
        <v>0</v>
      </c>
      <c r="G46" s="61">
        <v>3.5</v>
      </c>
      <c r="H46" s="52">
        <v>0</v>
      </c>
      <c r="I46" s="52">
        <v>0</v>
      </c>
      <c r="J46" s="52">
        <v>0</v>
      </c>
      <c r="K46" s="52">
        <v>0</v>
      </c>
      <c r="L46" s="52">
        <v>0</v>
      </c>
      <c r="M46" s="53">
        <f>SUM(C46:L46)</f>
        <v>3.5</v>
      </c>
      <c r="N46" s="45">
        <f>SUM(C46:L46)-MIN(C46:L46)</f>
        <v>3.5</v>
      </c>
      <c r="O46" s="44">
        <f>SUM(C46:L46)-MIN(C46:L46)-SMALL(C46:L46,2)</f>
        <v>3.5</v>
      </c>
      <c r="P46" s="46"/>
    </row>
    <row r="47" spans="1:16" x14ac:dyDescent="0.3">
      <c r="A47" s="42">
        <v>45</v>
      </c>
      <c r="B47" s="43" t="s">
        <v>163</v>
      </c>
      <c r="C47" s="47">
        <v>0</v>
      </c>
      <c r="D47" s="47">
        <v>0</v>
      </c>
      <c r="E47" s="47">
        <v>0</v>
      </c>
      <c r="F47" s="47">
        <v>0</v>
      </c>
      <c r="G47" s="44">
        <v>3.5</v>
      </c>
      <c r="H47" s="47">
        <v>0</v>
      </c>
      <c r="I47" s="47">
        <v>0</v>
      </c>
      <c r="J47" s="47">
        <v>0</v>
      </c>
      <c r="K47" s="47">
        <v>0</v>
      </c>
      <c r="L47" s="47">
        <v>0</v>
      </c>
      <c r="M47" s="45">
        <f>SUM(C47:L47)</f>
        <v>3.5</v>
      </c>
      <c r="N47" s="45">
        <f>SUM(C47:L47)-MIN(C47:L47)</f>
        <v>3.5</v>
      </c>
      <c r="O47" s="44">
        <f>SUM(C47:L47)-MIN(C47:L47)-SMALL(C47:L47,2)</f>
        <v>3.5</v>
      </c>
      <c r="P47" s="46"/>
    </row>
    <row r="48" spans="1:16" x14ac:dyDescent="0.3">
      <c r="A48" s="42">
        <v>46</v>
      </c>
      <c r="B48" s="51" t="s">
        <v>136</v>
      </c>
      <c r="C48" s="47">
        <v>0</v>
      </c>
      <c r="D48" s="47">
        <v>0</v>
      </c>
      <c r="E48" s="44">
        <v>3.5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>
        <v>0</v>
      </c>
      <c r="M48" s="47">
        <v>0</v>
      </c>
      <c r="N48" s="47">
        <v>0</v>
      </c>
      <c r="O48" s="44">
        <f>SUM(C48:L48)-MIN(C48:L48)-SMALL(C48:L48,2)</f>
        <v>3.5</v>
      </c>
      <c r="P48" s="46"/>
    </row>
    <row r="49" spans="1:16" x14ac:dyDescent="0.3">
      <c r="A49" s="42">
        <v>47</v>
      </c>
      <c r="B49" s="43" t="s">
        <v>228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5">
        <v>3</v>
      </c>
      <c r="M49" s="45"/>
      <c r="N49" s="45"/>
      <c r="O49" s="44">
        <f>SUM(C49:L49)-MIN(C49:L49)-SMALL(C49:L49,2)</f>
        <v>3</v>
      </c>
      <c r="P49" s="46"/>
    </row>
    <row r="50" spans="1:16" x14ac:dyDescent="0.3">
      <c r="A50" s="42">
        <v>48</v>
      </c>
      <c r="B50" s="43" t="s">
        <v>229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5">
        <v>3</v>
      </c>
      <c r="M50" s="45"/>
      <c r="N50" s="45"/>
      <c r="O50" s="44">
        <f>SUM(C50:L50)-MIN(C50:L50)-SMALL(C50:L50,2)</f>
        <v>3</v>
      </c>
      <c r="P50" s="46"/>
    </row>
    <row r="51" spans="1:16" x14ac:dyDescent="0.3">
      <c r="A51" s="42">
        <v>49</v>
      </c>
      <c r="B51" s="43" t="s">
        <v>185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5">
        <v>3</v>
      </c>
      <c r="J51" s="47">
        <v>0</v>
      </c>
      <c r="K51" s="47">
        <v>0</v>
      </c>
      <c r="L51" s="47">
        <v>0</v>
      </c>
      <c r="M51" s="45">
        <f>SUM(C51:L51)</f>
        <v>3</v>
      </c>
      <c r="N51" s="45">
        <f>SUM(C51:L51)-MIN(C51:L51)</f>
        <v>3</v>
      </c>
      <c r="O51" s="44">
        <f>SUM(C51:L51)-MIN(C51:L51)-SMALL(C51:L51,2)</f>
        <v>3</v>
      </c>
      <c r="P51" s="46"/>
    </row>
    <row r="52" spans="1:16" x14ac:dyDescent="0.3">
      <c r="A52" s="42">
        <v>50</v>
      </c>
      <c r="B52" s="43" t="s">
        <v>164</v>
      </c>
      <c r="C52" s="47">
        <v>0</v>
      </c>
      <c r="D52" s="47">
        <v>0</v>
      </c>
      <c r="E52" s="47">
        <v>0</v>
      </c>
      <c r="F52" s="47">
        <v>0</v>
      </c>
      <c r="G52" s="44">
        <v>3</v>
      </c>
      <c r="H52" s="47">
        <v>0</v>
      </c>
      <c r="I52" s="47">
        <v>0</v>
      </c>
      <c r="J52" s="47">
        <v>0</v>
      </c>
      <c r="K52" s="47">
        <v>0</v>
      </c>
      <c r="L52" s="47">
        <v>0</v>
      </c>
      <c r="M52" s="45">
        <f>SUM(C52:L52)</f>
        <v>3</v>
      </c>
      <c r="N52" s="45">
        <f>SUM(C52:L52)-MIN(C52:L52)</f>
        <v>3</v>
      </c>
      <c r="O52" s="44">
        <f>SUM(C52:L52)-MIN(C52:L52)-SMALL(C52:L52,2)</f>
        <v>3</v>
      </c>
      <c r="P52" s="46"/>
    </row>
    <row r="53" spans="1:16" x14ac:dyDescent="0.3">
      <c r="A53" s="42">
        <v>51</v>
      </c>
      <c r="B53" s="43" t="s">
        <v>166</v>
      </c>
      <c r="C53" s="47">
        <v>0</v>
      </c>
      <c r="D53" s="47">
        <v>0</v>
      </c>
      <c r="E53" s="47">
        <v>0</v>
      </c>
      <c r="F53" s="47">
        <v>0</v>
      </c>
      <c r="G53" s="44">
        <v>3</v>
      </c>
      <c r="H53" s="47">
        <v>0</v>
      </c>
      <c r="I53" s="47">
        <v>0</v>
      </c>
      <c r="J53" s="47">
        <v>0</v>
      </c>
      <c r="K53" s="47">
        <v>0</v>
      </c>
      <c r="L53" s="47">
        <v>0</v>
      </c>
      <c r="M53" s="45">
        <f>SUM(C53:L53)</f>
        <v>3</v>
      </c>
      <c r="N53" s="45">
        <f>SUM(C53:L53)-MIN(C53:L53)</f>
        <v>3</v>
      </c>
      <c r="O53" s="44">
        <f>SUM(C53:L53)-MIN(C53:L53)-SMALL(C53:L53,2)</f>
        <v>3</v>
      </c>
      <c r="P53" s="46"/>
    </row>
    <row r="54" spans="1:16" x14ac:dyDescent="0.3">
      <c r="A54" s="42">
        <v>52</v>
      </c>
      <c r="B54" s="59" t="s">
        <v>139</v>
      </c>
      <c r="C54" s="52">
        <v>0</v>
      </c>
      <c r="D54" s="52">
        <v>0</v>
      </c>
      <c r="E54" s="61">
        <v>3</v>
      </c>
      <c r="F54" s="52">
        <v>0</v>
      </c>
      <c r="G54" s="52">
        <v>0</v>
      </c>
      <c r="H54" s="52">
        <v>0</v>
      </c>
      <c r="I54" s="52">
        <v>0</v>
      </c>
      <c r="J54" s="52">
        <v>0</v>
      </c>
      <c r="K54" s="52">
        <v>0</v>
      </c>
      <c r="L54" s="47">
        <v>0</v>
      </c>
      <c r="M54" s="53">
        <f>SUM(C54:L54)</f>
        <v>3</v>
      </c>
      <c r="N54" s="45">
        <f>SUM(C54:L54)-MIN(C54:L54)</f>
        <v>3</v>
      </c>
      <c r="O54" s="44">
        <f>SUM(C54:L54)-MIN(C54:L54)-SMALL(C54:L54,2)</f>
        <v>3</v>
      </c>
      <c r="P54" s="46"/>
    </row>
    <row r="55" spans="1:16" x14ac:dyDescent="0.3">
      <c r="A55" s="42">
        <v>53</v>
      </c>
      <c r="B55" s="51" t="s">
        <v>142</v>
      </c>
      <c r="C55" s="47">
        <v>0</v>
      </c>
      <c r="D55" s="47">
        <v>0</v>
      </c>
      <c r="E55" s="44">
        <v>3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>
        <v>0</v>
      </c>
      <c r="M55" s="45">
        <f>SUM(C55:L55)</f>
        <v>3</v>
      </c>
      <c r="N55" s="45">
        <f>SUM(C55:L55)-MIN(C55:L55)</f>
        <v>3</v>
      </c>
      <c r="O55" s="44">
        <f>SUM(C55:L55)-MIN(C55:L55)-SMALL(C55:L55,2)</f>
        <v>3</v>
      </c>
      <c r="P55" s="46"/>
    </row>
    <row r="56" spans="1:16" x14ac:dyDescent="0.3">
      <c r="A56" s="42">
        <v>54</v>
      </c>
      <c r="B56" s="43" t="s">
        <v>212</v>
      </c>
      <c r="C56" s="47">
        <v>0</v>
      </c>
      <c r="D56" s="44">
        <v>3</v>
      </c>
      <c r="E56" s="47">
        <v>0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>
        <v>0</v>
      </c>
      <c r="M56" s="45">
        <f>SUM(C56:L56)</f>
        <v>3</v>
      </c>
      <c r="N56" s="45">
        <f>SUM(C56:L56)-MIN(C56:L56)</f>
        <v>3</v>
      </c>
      <c r="O56" s="44">
        <f>SUM(C56:L56)-MIN(C56:L56)-SMALL(C56:L56,2)</f>
        <v>3</v>
      </c>
      <c r="P56" s="46"/>
    </row>
    <row r="57" spans="1:16" x14ac:dyDescent="0.3">
      <c r="A57" s="42">
        <v>55</v>
      </c>
      <c r="B57" s="43" t="s">
        <v>177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  <c r="H57" s="45">
        <v>3</v>
      </c>
      <c r="I57" s="47">
        <v>0</v>
      </c>
      <c r="J57" s="47">
        <v>0</v>
      </c>
      <c r="K57" s="47">
        <v>0</v>
      </c>
      <c r="L57" s="47">
        <v>0</v>
      </c>
      <c r="M57" s="45">
        <f>SUM(C57:L57)</f>
        <v>3</v>
      </c>
      <c r="N57" s="45">
        <f>SUM(C57:L57)-MIN(C57:L57)</f>
        <v>3</v>
      </c>
      <c r="O57" s="44">
        <f>SUM(C57:L57)-MIN(C57:L57)-SMALL(C57:L57,2)</f>
        <v>3</v>
      </c>
      <c r="P57" s="46"/>
    </row>
    <row r="58" spans="1:16" x14ac:dyDescent="0.3">
      <c r="A58" s="42">
        <v>56</v>
      </c>
      <c r="B58" s="56" t="s">
        <v>192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5">
        <v>2.5</v>
      </c>
      <c r="L58" s="47">
        <v>0</v>
      </c>
      <c r="M58" s="45">
        <f>SUM(C58:L58)</f>
        <v>2.5</v>
      </c>
      <c r="N58" s="45">
        <f>SUM(C58:L58)-MIN(C58:L58)</f>
        <v>2.5</v>
      </c>
      <c r="O58" s="44">
        <f>SUM(C58:L58)-MIN(C58:L58)-SMALL(C58:L58,2)</f>
        <v>2.5</v>
      </c>
      <c r="P58" s="46"/>
    </row>
    <row r="59" spans="1:16" x14ac:dyDescent="0.3">
      <c r="A59" s="54">
        <v>57</v>
      </c>
      <c r="B59" s="58" t="s">
        <v>167</v>
      </c>
      <c r="C59" s="47">
        <v>0</v>
      </c>
      <c r="D59" s="47">
        <v>0</v>
      </c>
      <c r="E59" s="47">
        <v>0</v>
      </c>
      <c r="F59" s="47">
        <v>0</v>
      </c>
      <c r="G59" s="44">
        <v>2</v>
      </c>
      <c r="H59" s="47">
        <v>0</v>
      </c>
      <c r="I59" s="47">
        <v>0</v>
      </c>
      <c r="J59" s="47">
        <v>0</v>
      </c>
      <c r="K59" s="47">
        <v>0</v>
      </c>
      <c r="L59" s="47">
        <v>0</v>
      </c>
      <c r="M59" s="45">
        <f>SUM(C59:L59)</f>
        <v>2</v>
      </c>
      <c r="N59" s="45">
        <f>SUM(C59:L59)-MIN(C59:L59)</f>
        <v>2</v>
      </c>
      <c r="O59" s="44">
        <f>SUM(C59:L59)-MIN(C59:L59)-SMALL(C59:L59,2)</f>
        <v>2</v>
      </c>
      <c r="P59" s="46"/>
    </row>
    <row r="60" spans="1:16" x14ac:dyDescent="0.3">
      <c r="A60" s="54">
        <v>58</v>
      </c>
      <c r="B60" s="43" t="s">
        <v>154</v>
      </c>
      <c r="C60" s="47">
        <v>0</v>
      </c>
      <c r="D60" s="47">
        <v>0</v>
      </c>
      <c r="E60" s="47">
        <v>0</v>
      </c>
      <c r="F60" s="45">
        <v>2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>
        <v>0</v>
      </c>
      <c r="M60" s="45">
        <f>SUM(C60:L60)</f>
        <v>2</v>
      </c>
      <c r="N60" s="45">
        <f>SUM(C60:L60)-MIN(C60:L60)</f>
        <v>2</v>
      </c>
      <c r="O60" s="44">
        <f>SUM(C60:L60)-MIN(C60:L60)-SMALL(C60:L60,2)</f>
        <v>2</v>
      </c>
      <c r="P60" s="46"/>
    </row>
    <row r="61" spans="1:16" x14ac:dyDescent="0.3">
      <c r="A61" s="57">
        <v>59</v>
      </c>
      <c r="B61" s="43" t="s">
        <v>155</v>
      </c>
      <c r="C61" s="47">
        <v>0</v>
      </c>
      <c r="D61" s="47">
        <v>0</v>
      </c>
      <c r="E61" s="47">
        <v>0</v>
      </c>
      <c r="F61" s="45">
        <v>2</v>
      </c>
      <c r="G61" s="47">
        <v>0</v>
      </c>
      <c r="H61" s="47">
        <v>0</v>
      </c>
      <c r="I61" s="47">
        <v>0</v>
      </c>
      <c r="J61" s="47">
        <v>0</v>
      </c>
      <c r="K61" s="47">
        <v>0</v>
      </c>
      <c r="L61" s="47">
        <v>0</v>
      </c>
      <c r="M61" s="45">
        <f>SUM(C61:L61)</f>
        <v>2</v>
      </c>
      <c r="N61" s="45">
        <f>SUM(C61:L61)-MIN(C61:L61)</f>
        <v>2</v>
      </c>
      <c r="O61" s="44">
        <f>SUM(C61:L61)-MIN(C61:L61)-SMALL(C61:L61,2)</f>
        <v>2</v>
      </c>
      <c r="P61" s="46"/>
    </row>
    <row r="62" spans="1:16" x14ac:dyDescent="0.3">
      <c r="A62" s="57">
        <v>60</v>
      </c>
      <c r="B62" s="43" t="s">
        <v>186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  <c r="H62" s="47">
        <v>0</v>
      </c>
      <c r="I62" s="45">
        <v>1.5</v>
      </c>
      <c r="J62" s="47">
        <v>0</v>
      </c>
      <c r="K62" s="47">
        <v>0</v>
      </c>
      <c r="L62" s="47">
        <v>0</v>
      </c>
      <c r="M62" s="45">
        <f>SUM(C62:L62)</f>
        <v>1.5</v>
      </c>
      <c r="N62" s="45">
        <f>SUM(C62:L62)-MIN(C62:L62)</f>
        <v>1.5</v>
      </c>
      <c r="O62" s="44">
        <f>SUM(C62:L62)-MIN(C62:L62)-SMALL(C62:L62,2)</f>
        <v>1.5</v>
      </c>
      <c r="P62" s="46"/>
    </row>
    <row r="63" spans="1:16" x14ac:dyDescent="0.3">
      <c r="A63" s="57">
        <v>61</v>
      </c>
      <c r="B63" s="56" t="s">
        <v>190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  <c r="H63" s="47">
        <v>0</v>
      </c>
      <c r="I63" s="47">
        <v>0</v>
      </c>
      <c r="J63" s="45">
        <v>1</v>
      </c>
      <c r="K63" s="47">
        <v>0</v>
      </c>
      <c r="L63" s="47">
        <v>0</v>
      </c>
      <c r="M63" s="45">
        <f>SUM(C63:L63)</f>
        <v>1</v>
      </c>
      <c r="N63" s="45">
        <f>SUM(C63:L63)-MIN(C63:L63)</f>
        <v>1</v>
      </c>
      <c r="O63" s="44">
        <f>SUM(C63:L63)-MIN(C63:L63)-SMALL(C63:L63,2)</f>
        <v>1</v>
      </c>
      <c r="P63" s="46"/>
    </row>
    <row r="64" spans="1:16" x14ac:dyDescent="0.3">
      <c r="A64" s="57">
        <v>62</v>
      </c>
      <c r="B64" s="43" t="s">
        <v>170</v>
      </c>
      <c r="C64" s="47">
        <v>0</v>
      </c>
      <c r="D64" s="47">
        <v>0</v>
      </c>
      <c r="E64" s="47">
        <v>0</v>
      </c>
      <c r="F64" s="47">
        <v>0</v>
      </c>
      <c r="G64" s="44">
        <v>1</v>
      </c>
      <c r="H64" s="47">
        <v>0</v>
      </c>
      <c r="I64" s="47">
        <v>0</v>
      </c>
      <c r="J64" s="47">
        <v>0</v>
      </c>
      <c r="K64" s="47">
        <v>0</v>
      </c>
      <c r="L64" s="47">
        <v>0</v>
      </c>
      <c r="M64" s="45">
        <f>SUM(C64:L64)</f>
        <v>1</v>
      </c>
      <c r="N64" s="45">
        <f>SUM(C64:L64)-MIN(C64:L64)</f>
        <v>1</v>
      </c>
      <c r="O64" s="44">
        <f>SUM(C64:L64)-MIN(C64:L64)-SMALL(C64:L64,2)</f>
        <v>1</v>
      </c>
      <c r="P64" s="46"/>
    </row>
    <row r="65" spans="1:16" x14ac:dyDescent="0.3">
      <c r="A65" s="1" t="s">
        <v>213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>
        <f t="shared" ref="N35:N70" si="0">SUM(C65:L65)-MIN(C65:L65)</f>
        <v>0</v>
      </c>
      <c r="O65" s="1" t="e">
        <f t="shared" ref="O35:O70" si="1">SUM(C65:L65)-MIN(C65:L65)-SMALL(C65:L65,2)</f>
        <v>#NUM!</v>
      </c>
      <c r="P65" s="46"/>
    </row>
    <row r="66" spans="1:16" x14ac:dyDescent="0.3">
      <c r="A66" s="62">
        <v>1</v>
      </c>
      <c r="B66" s="67" t="s">
        <v>133</v>
      </c>
      <c r="C66" s="65">
        <v>0</v>
      </c>
      <c r="D66" s="65">
        <v>0</v>
      </c>
      <c r="E66" s="25">
        <v>4</v>
      </c>
      <c r="F66" s="25">
        <v>3.5</v>
      </c>
      <c r="G66" s="64">
        <v>3</v>
      </c>
      <c r="H66" s="64">
        <v>3.5</v>
      </c>
      <c r="I66" s="65">
        <v>0</v>
      </c>
      <c r="J66" s="64">
        <v>3</v>
      </c>
      <c r="K66" s="64">
        <v>3.5</v>
      </c>
      <c r="L66" s="65">
        <v>0</v>
      </c>
      <c r="M66" s="64">
        <f t="shared" ref="M66:M73" si="2">SUM(C66:L66)</f>
        <v>20.5</v>
      </c>
      <c r="N66" s="64">
        <f t="shared" si="0"/>
        <v>20.5</v>
      </c>
      <c r="O66" s="25">
        <f t="shared" si="1"/>
        <v>20.5</v>
      </c>
      <c r="P66" s="46"/>
    </row>
    <row r="67" spans="1:16" x14ac:dyDescent="0.3">
      <c r="A67" s="62">
        <v>2</v>
      </c>
      <c r="B67" s="63" t="s">
        <v>137</v>
      </c>
      <c r="C67" s="65">
        <v>0</v>
      </c>
      <c r="D67" s="65">
        <v>0</v>
      </c>
      <c r="E67" s="25">
        <v>3.5</v>
      </c>
      <c r="F67" s="64">
        <v>4.5</v>
      </c>
      <c r="G67" s="25">
        <v>4</v>
      </c>
      <c r="H67" s="65">
        <v>0</v>
      </c>
      <c r="I67" s="65">
        <v>0</v>
      </c>
      <c r="J67" s="65">
        <v>0</v>
      </c>
      <c r="K67" s="65">
        <v>0</v>
      </c>
      <c r="L67" s="65">
        <v>0</v>
      </c>
      <c r="M67" s="64">
        <f t="shared" si="2"/>
        <v>12</v>
      </c>
      <c r="N67" s="64">
        <f t="shared" si="0"/>
        <v>12</v>
      </c>
      <c r="O67" s="25">
        <f t="shared" si="1"/>
        <v>12</v>
      </c>
      <c r="P67" s="46"/>
    </row>
    <row r="68" spans="1:16" x14ac:dyDescent="0.3">
      <c r="A68" s="62">
        <v>3</v>
      </c>
      <c r="B68" s="63" t="s">
        <v>152</v>
      </c>
      <c r="C68" s="65">
        <v>0</v>
      </c>
      <c r="D68" s="65">
        <v>0</v>
      </c>
      <c r="E68" s="65">
        <v>0</v>
      </c>
      <c r="F68" s="64">
        <v>3.5</v>
      </c>
      <c r="G68" s="65">
        <v>0</v>
      </c>
      <c r="H68" s="65">
        <v>0</v>
      </c>
      <c r="I68" s="64">
        <v>4</v>
      </c>
      <c r="J68" s="65">
        <v>0</v>
      </c>
      <c r="K68" s="65">
        <v>0</v>
      </c>
      <c r="L68" s="64">
        <v>3.5</v>
      </c>
      <c r="M68" s="64">
        <f t="shared" si="2"/>
        <v>11</v>
      </c>
      <c r="N68" s="64">
        <f t="shared" si="0"/>
        <v>11</v>
      </c>
      <c r="O68" s="25">
        <f t="shared" si="1"/>
        <v>11</v>
      </c>
      <c r="P68" s="46"/>
    </row>
    <row r="69" spans="1:16" x14ac:dyDescent="0.3">
      <c r="A69" s="42">
        <v>4</v>
      </c>
      <c r="B69" s="43" t="s">
        <v>189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  <c r="H69" s="47">
        <v>0</v>
      </c>
      <c r="I69" s="47">
        <v>0</v>
      </c>
      <c r="J69" s="45">
        <v>3.5</v>
      </c>
      <c r="K69" s="45">
        <v>3.5</v>
      </c>
      <c r="L69" s="47">
        <v>0</v>
      </c>
      <c r="M69" s="45">
        <f t="shared" si="2"/>
        <v>7</v>
      </c>
      <c r="N69" s="45">
        <f t="shared" si="0"/>
        <v>7</v>
      </c>
      <c r="O69" s="44">
        <f t="shared" si="1"/>
        <v>7</v>
      </c>
      <c r="P69" s="46"/>
    </row>
    <row r="70" spans="1:16" x14ac:dyDescent="0.3">
      <c r="A70" s="42">
        <v>5</v>
      </c>
      <c r="B70" s="43" t="s">
        <v>169</v>
      </c>
      <c r="C70" s="47">
        <v>0</v>
      </c>
      <c r="D70" s="47">
        <v>0</v>
      </c>
      <c r="E70" s="47">
        <v>0</v>
      </c>
      <c r="F70" s="47">
        <v>0</v>
      </c>
      <c r="G70" s="44">
        <v>1.5</v>
      </c>
      <c r="H70" s="47">
        <v>0</v>
      </c>
      <c r="I70" s="47">
        <v>0</v>
      </c>
      <c r="J70" s="44">
        <v>3</v>
      </c>
      <c r="K70" s="47">
        <v>0</v>
      </c>
      <c r="L70" s="47">
        <v>0</v>
      </c>
      <c r="M70" s="45">
        <f t="shared" si="2"/>
        <v>4.5</v>
      </c>
      <c r="N70" s="45">
        <f t="shared" si="0"/>
        <v>4.5</v>
      </c>
      <c r="O70" s="44">
        <f t="shared" si="1"/>
        <v>4.5</v>
      </c>
      <c r="P70" s="46"/>
    </row>
    <row r="71" spans="1:16" x14ac:dyDescent="0.3">
      <c r="A71" s="42">
        <v>6</v>
      </c>
      <c r="B71" s="43" t="s">
        <v>165</v>
      </c>
      <c r="C71" s="47">
        <v>0</v>
      </c>
      <c r="D71" s="47">
        <v>0</v>
      </c>
      <c r="E71" s="47">
        <v>0</v>
      </c>
      <c r="F71" s="47">
        <v>0</v>
      </c>
      <c r="G71" s="44">
        <v>3</v>
      </c>
      <c r="H71" s="47">
        <v>0</v>
      </c>
      <c r="I71" s="47">
        <v>0</v>
      </c>
      <c r="J71" s="47">
        <v>0</v>
      </c>
      <c r="K71" s="47">
        <v>0</v>
      </c>
      <c r="L71" s="47">
        <v>0</v>
      </c>
      <c r="M71" s="45">
        <f t="shared" si="2"/>
        <v>3</v>
      </c>
      <c r="N71" s="45">
        <f t="shared" ref="N71:N102" si="3">SUM(C71:L71)-MIN(C71:L71)</f>
        <v>3</v>
      </c>
      <c r="O71" s="44">
        <f t="shared" ref="O71:O102" si="4">SUM(C71:L71)-MIN(C71:L71)-SMALL(C71:L71,2)</f>
        <v>3</v>
      </c>
      <c r="P71" s="46"/>
    </row>
    <row r="72" spans="1:16" x14ac:dyDescent="0.3">
      <c r="A72" s="42">
        <v>7</v>
      </c>
      <c r="B72" s="43" t="s">
        <v>178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  <c r="H72" s="45">
        <v>3</v>
      </c>
      <c r="I72" s="47">
        <v>0</v>
      </c>
      <c r="J72" s="47">
        <v>0</v>
      </c>
      <c r="K72" s="47">
        <v>0</v>
      </c>
      <c r="L72" s="47">
        <v>0</v>
      </c>
      <c r="M72" s="45">
        <f t="shared" si="2"/>
        <v>3</v>
      </c>
      <c r="N72" s="45">
        <f t="shared" si="3"/>
        <v>3</v>
      </c>
      <c r="O72" s="44">
        <f t="shared" si="4"/>
        <v>3</v>
      </c>
      <c r="P72" s="46"/>
    </row>
    <row r="73" spans="1:16" x14ac:dyDescent="0.3">
      <c r="A73" s="42">
        <v>8</v>
      </c>
      <c r="B73" s="43" t="s">
        <v>180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  <c r="H73" s="45">
        <v>2</v>
      </c>
      <c r="I73" s="47">
        <v>0</v>
      </c>
      <c r="J73" s="47">
        <v>0</v>
      </c>
      <c r="K73" s="47">
        <v>0</v>
      </c>
      <c r="L73" s="47">
        <v>0</v>
      </c>
      <c r="M73" s="45">
        <f t="shared" si="2"/>
        <v>2</v>
      </c>
      <c r="N73" s="45">
        <f t="shared" si="3"/>
        <v>2</v>
      </c>
      <c r="O73" s="44">
        <f t="shared" si="4"/>
        <v>2</v>
      </c>
      <c r="P73" s="46"/>
    </row>
    <row r="74" spans="1:16" x14ac:dyDescent="0.3">
      <c r="A74" s="1" t="s">
        <v>214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>
        <f t="shared" si="3"/>
        <v>0</v>
      </c>
      <c r="O74" s="1" t="e">
        <f t="shared" si="4"/>
        <v>#NUM!</v>
      </c>
      <c r="P74" s="46"/>
    </row>
    <row r="75" spans="1:16" x14ac:dyDescent="0.3">
      <c r="A75" s="62">
        <v>1</v>
      </c>
      <c r="B75" s="63" t="s">
        <v>9</v>
      </c>
      <c r="C75" s="25">
        <v>6</v>
      </c>
      <c r="D75" s="25">
        <v>6</v>
      </c>
      <c r="E75" s="25">
        <v>4</v>
      </c>
      <c r="F75" s="25">
        <v>5.5</v>
      </c>
      <c r="G75" s="25">
        <v>4.5</v>
      </c>
      <c r="H75" s="65">
        <v>0</v>
      </c>
      <c r="I75" s="65">
        <v>0</v>
      </c>
      <c r="J75" s="64">
        <v>4.5</v>
      </c>
      <c r="K75" s="25">
        <v>4.5</v>
      </c>
      <c r="L75" s="25">
        <v>5</v>
      </c>
      <c r="M75" s="64">
        <f>SUM(C75:L75)</f>
        <v>40</v>
      </c>
      <c r="N75" s="64">
        <f>SUM(C75:L75)-MIN(C75:L75)</f>
        <v>40</v>
      </c>
      <c r="O75" s="25">
        <f>SUM(C75:L75)-MIN(C75:L75)-SMALL(C75:L75,2)</f>
        <v>40</v>
      </c>
      <c r="P75" s="46"/>
    </row>
    <row r="76" spans="1:16" x14ac:dyDescent="0.3">
      <c r="A76" s="62">
        <v>2</v>
      </c>
      <c r="B76" s="63" t="s">
        <v>19</v>
      </c>
      <c r="C76" s="25">
        <v>3.5</v>
      </c>
      <c r="D76" s="25">
        <v>3</v>
      </c>
      <c r="E76" s="25">
        <v>3</v>
      </c>
      <c r="F76" s="25">
        <v>3.5</v>
      </c>
      <c r="G76" s="64">
        <v>4</v>
      </c>
      <c r="H76" s="25">
        <v>2.5</v>
      </c>
      <c r="I76" s="25">
        <v>4.5</v>
      </c>
      <c r="J76" s="64">
        <v>4.5</v>
      </c>
      <c r="K76" s="25">
        <v>4</v>
      </c>
      <c r="L76" s="64">
        <v>5</v>
      </c>
      <c r="M76" s="64">
        <f>SUM(C76:L76)</f>
        <v>37.5</v>
      </c>
      <c r="N76" s="64">
        <f>SUM(C76:L76)-MIN(C76:L76)</f>
        <v>35</v>
      </c>
      <c r="O76" s="25">
        <f>SUM(C76:L76)-MIN(C76:L76)-SMALL(C76:L76,2)</f>
        <v>32</v>
      </c>
      <c r="P76" s="46"/>
    </row>
    <row r="77" spans="1:16" x14ac:dyDescent="0.3">
      <c r="A77" s="62">
        <v>3</v>
      </c>
      <c r="B77" s="63" t="s">
        <v>23</v>
      </c>
      <c r="C77" s="25">
        <v>3</v>
      </c>
      <c r="D77" s="25">
        <v>4</v>
      </c>
      <c r="E77" s="25">
        <v>3.5</v>
      </c>
      <c r="F77" s="65">
        <v>0</v>
      </c>
      <c r="G77" s="25">
        <v>3</v>
      </c>
      <c r="H77" s="25">
        <v>4</v>
      </c>
      <c r="I77" s="64">
        <v>3</v>
      </c>
      <c r="J77" s="65">
        <v>0</v>
      </c>
      <c r="K77" s="64">
        <v>4</v>
      </c>
      <c r="L77" s="64">
        <v>3.5</v>
      </c>
      <c r="M77" s="64">
        <f>SUM(C77:L77)</f>
        <v>28</v>
      </c>
      <c r="N77" s="64">
        <f>SUM(C77:L77)-MIN(C77:L77)</f>
        <v>28</v>
      </c>
      <c r="O77" s="25">
        <f>SUM(C77:L77)-MIN(C77:L77)-SMALL(C77:L77,2)</f>
        <v>28</v>
      </c>
      <c r="P77" s="46"/>
    </row>
    <row r="78" spans="1:16" x14ac:dyDescent="0.3">
      <c r="A78" s="42">
        <v>4</v>
      </c>
      <c r="B78" s="43" t="s">
        <v>22</v>
      </c>
      <c r="C78" s="44">
        <v>3</v>
      </c>
      <c r="D78" s="44">
        <v>4</v>
      </c>
      <c r="E78" s="45">
        <v>3.5</v>
      </c>
      <c r="F78" s="44">
        <v>3</v>
      </c>
      <c r="G78" s="47">
        <v>0</v>
      </c>
      <c r="H78" s="45">
        <v>3.5</v>
      </c>
      <c r="I78" s="45">
        <v>3</v>
      </c>
      <c r="J78" s="45">
        <v>3</v>
      </c>
      <c r="K78" s="47">
        <v>0</v>
      </c>
      <c r="L78" s="45">
        <v>3.5</v>
      </c>
      <c r="M78" s="45">
        <f>SUM(C78:L78)</f>
        <v>26.5</v>
      </c>
      <c r="N78" s="45">
        <f>SUM(C78:L78)-MIN(C78:L78)</f>
        <v>26.5</v>
      </c>
      <c r="O78" s="44">
        <f>SUM(C78:L78)-MIN(C78:L78)-SMALL(C78:L78,2)</f>
        <v>26.5</v>
      </c>
      <c r="P78" s="46"/>
    </row>
    <row r="79" spans="1:16" x14ac:dyDescent="0.3">
      <c r="A79" s="42">
        <v>5</v>
      </c>
      <c r="B79" s="43" t="s">
        <v>20</v>
      </c>
      <c r="C79" s="44">
        <v>3.5</v>
      </c>
      <c r="D79" s="44">
        <v>3</v>
      </c>
      <c r="E79" s="44">
        <v>4.5</v>
      </c>
      <c r="F79" s="44">
        <v>2.5</v>
      </c>
      <c r="G79" s="44">
        <v>2.5</v>
      </c>
      <c r="H79" s="45">
        <v>3</v>
      </c>
      <c r="I79" s="47">
        <v>0</v>
      </c>
      <c r="J79" s="47">
        <v>0</v>
      </c>
      <c r="K79" s="45">
        <v>3</v>
      </c>
      <c r="L79" s="45">
        <v>3</v>
      </c>
      <c r="M79" s="45">
        <f>SUM(C79:L79)</f>
        <v>25</v>
      </c>
      <c r="N79" s="45">
        <f>SUM(C79:L79)-MIN(C79:L79)</f>
        <v>25</v>
      </c>
      <c r="O79" s="44">
        <f>SUM(C79:L79)-MIN(C79:L79)-SMALL(C79:L79,2)</f>
        <v>25</v>
      </c>
      <c r="P79" s="46"/>
    </row>
    <row r="80" spans="1:16" x14ac:dyDescent="0.3">
      <c r="A80" s="42">
        <v>6</v>
      </c>
      <c r="B80" s="51" t="s">
        <v>123</v>
      </c>
      <c r="C80" s="47">
        <v>0</v>
      </c>
      <c r="D80" s="44">
        <v>6</v>
      </c>
      <c r="E80" s="44">
        <v>4.5</v>
      </c>
      <c r="F80" s="44">
        <v>3.5</v>
      </c>
      <c r="G80" s="44">
        <v>5</v>
      </c>
      <c r="H80" s="47">
        <v>0</v>
      </c>
      <c r="I80" s="47">
        <v>0</v>
      </c>
      <c r="J80" s="45">
        <v>4</v>
      </c>
      <c r="K80" s="47">
        <v>0</v>
      </c>
      <c r="L80" s="47">
        <v>0</v>
      </c>
      <c r="M80" s="45">
        <f>SUM(C80:L80)</f>
        <v>23</v>
      </c>
      <c r="N80" s="45">
        <f>SUM(C80:L80)-MIN(C80:L80)</f>
        <v>23</v>
      </c>
      <c r="O80" s="44">
        <f>SUM(C80:L80)-MIN(C80:L80)-SMALL(C80:L80,2)</f>
        <v>23</v>
      </c>
      <c r="P80" s="46"/>
    </row>
    <row r="81" spans="1:16" x14ac:dyDescent="0.3">
      <c r="A81" s="42">
        <v>7</v>
      </c>
      <c r="B81" s="51" t="s">
        <v>140</v>
      </c>
      <c r="C81" s="47">
        <v>0</v>
      </c>
      <c r="D81" s="44">
        <v>4</v>
      </c>
      <c r="E81" s="45">
        <v>3</v>
      </c>
      <c r="F81" s="44">
        <v>3</v>
      </c>
      <c r="G81" s="45">
        <v>2.5</v>
      </c>
      <c r="H81" s="45">
        <v>4</v>
      </c>
      <c r="I81" s="45">
        <v>3</v>
      </c>
      <c r="J81" s="47">
        <v>0</v>
      </c>
      <c r="K81" s="47">
        <v>0</v>
      </c>
      <c r="L81" s="45">
        <v>2.5</v>
      </c>
      <c r="M81" s="45">
        <f>SUM(C81:L81)</f>
        <v>22</v>
      </c>
      <c r="N81" s="45">
        <f>SUM(C81:L81)-MIN(C81:L81)</f>
        <v>22</v>
      </c>
      <c r="O81" s="44">
        <f>SUM(C81:L81)-MIN(C81:L81)-SMALL(C81:L81,2)</f>
        <v>22</v>
      </c>
      <c r="P81" s="46"/>
    </row>
    <row r="82" spans="1:16" x14ac:dyDescent="0.3">
      <c r="A82" s="42">
        <v>8</v>
      </c>
      <c r="B82" s="43" t="s">
        <v>27</v>
      </c>
      <c r="C82" s="44">
        <v>2.5</v>
      </c>
      <c r="D82" s="47">
        <v>0</v>
      </c>
      <c r="E82" s="47">
        <v>0</v>
      </c>
      <c r="F82" s="47">
        <v>0</v>
      </c>
      <c r="G82" s="45">
        <v>3.5</v>
      </c>
      <c r="H82" s="47">
        <v>0</v>
      </c>
      <c r="I82" s="45">
        <v>5</v>
      </c>
      <c r="J82" s="45">
        <v>3.5</v>
      </c>
      <c r="K82" s="47">
        <v>0</v>
      </c>
      <c r="L82" s="44">
        <v>3.5</v>
      </c>
      <c r="M82" s="45">
        <f>SUM(C82:L82)</f>
        <v>18</v>
      </c>
      <c r="N82" s="45">
        <f>SUM(C82:L82)-MIN(C82:L82)</f>
        <v>18</v>
      </c>
      <c r="O82" s="44">
        <f>SUM(C82:L82)-MIN(C82:L82)-SMALL(C82:L82,2)</f>
        <v>18</v>
      </c>
      <c r="P82" s="46"/>
    </row>
    <row r="83" spans="1:16" x14ac:dyDescent="0.3">
      <c r="A83" s="42">
        <v>9</v>
      </c>
      <c r="B83" s="43" t="s">
        <v>29</v>
      </c>
      <c r="C83" s="44">
        <v>2.5</v>
      </c>
      <c r="D83" s="44">
        <v>1.5</v>
      </c>
      <c r="E83" s="44">
        <v>1.5</v>
      </c>
      <c r="F83" s="44">
        <v>1</v>
      </c>
      <c r="G83" s="44">
        <v>3</v>
      </c>
      <c r="H83" s="44">
        <v>3</v>
      </c>
      <c r="I83" s="45">
        <v>1.5</v>
      </c>
      <c r="J83" s="45">
        <v>2</v>
      </c>
      <c r="K83" s="45">
        <v>1.5</v>
      </c>
      <c r="L83" s="44">
        <v>2</v>
      </c>
      <c r="M83" s="45">
        <f>SUM(C83:L83)</f>
        <v>19.5</v>
      </c>
      <c r="N83" s="45">
        <f>SUM(C83:L83)-MIN(C83:L83)</f>
        <v>18.5</v>
      </c>
      <c r="O83" s="44">
        <f>SUM(C83:L83)-MIN(C83:L83)-SMALL(C83:L83,2)</f>
        <v>17</v>
      </c>
      <c r="P83" s="46"/>
    </row>
    <row r="84" spans="1:16" x14ac:dyDescent="0.3">
      <c r="A84" s="42">
        <v>10</v>
      </c>
      <c r="B84" s="43" t="s">
        <v>31</v>
      </c>
      <c r="C84" s="44">
        <v>2</v>
      </c>
      <c r="D84" s="44">
        <v>3</v>
      </c>
      <c r="E84" s="45">
        <v>1</v>
      </c>
      <c r="F84" s="47">
        <v>0</v>
      </c>
      <c r="G84" s="47">
        <v>0</v>
      </c>
      <c r="H84" s="45">
        <v>3</v>
      </c>
      <c r="I84" s="44">
        <v>2</v>
      </c>
      <c r="J84" s="45">
        <v>1.5</v>
      </c>
      <c r="K84" s="45">
        <v>1</v>
      </c>
      <c r="L84" s="47">
        <v>0</v>
      </c>
      <c r="M84" s="45">
        <f>SUM(C84:L84)</f>
        <v>13.5</v>
      </c>
      <c r="N84" s="45">
        <f>SUM(C84:L84)-MIN(C84:L84)</f>
        <v>13.5</v>
      </c>
      <c r="O84" s="44">
        <f>SUM(C84:L84)-MIN(C84:L84)-SMALL(C84:L84,2)</f>
        <v>13.5</v>
      </c>
      <c r="P84" s="46"/>
    </row>
    <row r="85" spans="1:16" x14ac:dyDescent="0.3">
      <c r="A85" s="42">
        <v>11</v>
      </c>
      <c r="B85" s="43" t="s">
        <v>119</v>
      </c>
      <c r="C85" s="47">
        <v>0</v>
      </c>
      <c r="D85" s="47">
        <v>0</v>
      </c>
      <c r="E85" s="45">
        <v>5.5</v>
      </c>
      <c r="F85" s="47">
        <v>0</v>
      </c>
      <c r="G85" s="47">
        <v>0</v>
      </c>
      <c r="H85" s="45">
        <v>6</v>
      </c>
      <c r="I85" s="49">
        <v>0</v>
      </c>
      <c r="J85" s="47">
        <v>0</v>
      </c>
      <c r="K85" s="47">
        <v>0</v>
      </c>
      <c r="L85" s="47">
        <v>0</v>
      </c>
      <c r="M85" s="45">
        <f>SUM(C85:L85)</f>
        <v>11.5</v>
      </c>
      <c r="N85" s="45">
        <f>SUM(C85:L85)-MIN(C85:L85)</f>
        <v>11.5</v>
      </c>
      <c r="O85" s="44">
        <f>SUM(C85:L85)-MIN(C85:L85)-SMALL(C85:L85,2)</f>
        <v>11.5</v>
      </c>
      <c r="P85" s="46"/>
    </row>
    <row r="86" spans="1:16" x14ac:dyDescent="0.3">
      <c r="A86" s="42">
        <v>12</v>
      </c>
      <c r="B86" s="43" t="s">
        <v>18</v>
      </c>
      <c r="C86" s="44">
        <v>3.5</v>
      </c>
      <c r="D86" s="44">
        <v>4</v>
      </c>
      <c r="E86" s="45">
        <v>2.5</v>
      </c>
      <c r="F86" s="47">
        <v>0</v>
      </c>
      <c r="G86" s="47">
        <v>0</v>
      </c>
      <c r="H86" s="47">
        <v>0</v>
      </c>
      <c r="I86" s="47">
        <v>0</v>
      </c>
      <c r="J86" s="47">
        <v>0</v>
      </c>
      <c r="K86" s="47">
        <v>0</v>
      </c>
      <c r="L86" s="47">
        <v>0</v>
      </c>
      <c r="M86" s="45">
        <f>SUM(C86:L86)</f>
        <v>10</v>
      </c>
      <c r="N86" s="45">
        <f>SUM(C86:L86)-MIN(C86:L86)</f>
        <v>10</v>
      </c>
      <c r="O86" s="44">
        <f>SUM(C86:L86)-MIN(C86:L86)-SMALL(C86:L86,2)</f>
        <v>10</v>
      </c>
      <c r="P86" s="46"/>
    </row>
    <row r="87" spans="1:16" x14ac:dyDescent="0.3">
      <c r="A87" s="42">
        <v>13</v>
      </c>
      <c r="B87" s="43" t="s">
        <v>32</v>
      </c>
      <c r="C87" s="44">
        <v>1.5</v>
      </c>
      <c r="D87" s="44">
        <v>3</v>
      </c>
      <c r="E87" s="47">
        <v>0</v>
      </c>
      <c r="F87" s="47">
        <v>0</v>
      </c>
      <c r="G87" s="45">
        <v>2</v>
      </c>
      <c r="H87" s="44">
        <v>1</v>
      </c>
      <c r="I87" s="47">
        <v>0</v>
      </c>
      <c r="J87" s="47">
        <v>0</v>
      </c>
      <c r="K87" s="47">
        <v>0</v>
      </c>
      <c r="L87" s="44">
        <v>2</v>
      </c>
      <c r="M87" s="45">
        <f>SUM(C87:L87)</f>
        <v>9.5</v>
      </c>
      <c r="N87" s="45">
        <f>SUM(C87:L87)-MIN(C87:L87)</f>
        <v>9.5</v>
      </c>
      <c r="O87" s="44">
        <f>SUM(C87:L87)-MIN(C87:L87)-SMALL(C87:L87,2)</f>
        <v>9.5</v>
      </c>
      <c r="P87" s="46"/>
    </row>
    <row r="88" spans="1:16" x14ac:dyDescent="0.3">
      <c r="A88" s="42">
        <v>14</v>
      </c>
      <c r="B88" s="43" t="s">
        <v>130</v>
      </c>
      <c r="C88" s="47">
        <v>0</v>
      </c>
      <c r="D88" s="47">
        <v>0</v>
      </c>
      <c r="E88" s="45">
        <v>4</v>
      </c>
      <c r="F88" s="45">
        <v>4.5</v>
      </c>
      <c r="G88" s="47">
        <v>0</v>
      </c>
      <c r="H88" s="47">
        <v>0</v>
      </c>
      <c r="I88" s="49">
        <v>0</v>
      </c>
      <c r="J88" s="47">
        <v>0</v>
      </c>
      <c r="K88" s="47">
        <v>0</v>
      </c>
      <c r="L88" s="47">
        <v>0</v>
      </c>
      <c r="M88" s="45">
        <f>SUM(C88:L88)</f>
        <v>8.5</v>
      </c>
      <c r="N88" s="45">
        <f>SUM(C88:L88)-MIN(C88:L88)</f>
        <v>8.5</v>
      </c>
      <c r="O88" s="44">
        <f>SUM(C88:L88)-MIN(C88:L88)-SMALL(C88:L88,2)</f>
        <v>8.5</v>
      </c>
      <c r="P88" s="46"/>
    </row>
    <row r="89" spans="1:16" x14ac:dyDescent="0.3">
      <c r="A89" s="42">
        <v>15</v>
      </c>
      <c r="B89" s="51" t="s">
        <v>160</v>
      </c>
      <c r="C89" s="47">
        <v>0</v>
      </c>
      <c r="D89" s="44">
        <v>4</v>
      </c>
      <c r="E89" s="47">
        <v>0</v>
      </c>
      <c r="F89" s="47">
        <v>0</v>
      </c>
      <c r="G89" s="44">
        <v>4</v>
      </c>
      <c r="H89" s="47">
        <v>0</v>
      </c>
      <c r="I89" s="49">
        <v>0</v>
      </c>
      <c r="J89" s="47">
        <v>0</v>
      </c>
      <c r="K89" s="47">
        <v>0</v>
      </c>
      <c r="L89" s="47">
        <v>0</v>
      </c>
      <c r="M89" s="45">
        <f>SUM(C89:L89)</f>
        <v>8</v>
      </c>
      <c r="N89" s="45">
        <f>SUM(C89:L89)-MIN(C89:L89)</f>
        <v>8</v>
      </c>
      <c r="O89" s="44">
        <f>SUM(C89:L89)-MIN(C89:L89)-SMALL(C89:L89,2)</f>
        <v>8</v>
      </c>
      <c r="P89" s="46"/>
    </row>
    <row r="90" spans="1:16" x14ac:dyDescent="0.3">
      <c r="A90" s="42">
        <v>16</v>
      </c>
      <c r="B90" s="56" t="s">
        <v>193</v>
      </c>
      <c r="C90" s="47">
        <v>0</v>
      </c>
      <c r="D90" s="47">
        <v>0</v>
      </c>
      <c r="E90" s="47">
        <v>0</v>
      </c>
      <c r="F90" s="47">
        <v>0</v>
      </c>
      <c r="G90" s="47">
        <v>0</v>
      </c>
      <c r="H90" s="47">
        <v>0</v>
      </c>
      <c r="I90" s="47">
        <v>0</v>
      </c>
      <c r="J90" s="47">
        <v>0</v>
      </c>
      <c r="K90" s="44">
        <v>1</v>
      </c>
      <c r="L90" s="44">
        <v>2.5</v>
      </c>
      <c r="M90" s="45">
        <f>SUM(C90:L90)</f>
        <v>3.5</v>
      </c>
      <c r="N90" s="45">
        <f>SUM(C90:L90)-MIN(C90:L90)</f>
        <v>3.5</v>
      </c>
      <c r="O90" s="44">
        <f>SUM(C90:L90)-MIN(C90:L90)-SMALL(C90:L90,2)</f>
        <v>3.5</v>
      </c>
      <c r="P90" s="46"/>
    </row>
    <row r="91" spans="1:16" x14ac:dyDescent="0.3">
      <c r="A91" s="42">
        <v>17</v>
      </c>
      <c r="B91" s="51" t="s">
        <v>215</v>
      </c>
      <c r="C91" s="47">
        <v>0</v>
      </c>
      <c r="D91" s="44">
        <v>3.5</v>
      </c>
      <c r="E91" s="47">
        <v>0</v>
      </c>
      <c r="F91" s="47">
        <v>0</v>
      </c>
      <c r="G91" s="47">
        <v>0</v>
      </c>
      <c r="H91" s="47">
        <v>0</v>
      </c>
      <c r="I91" s="49">
        <v>0</v>
      </c>
      <c r="J91" s="47">
        <v>0</v>
      </c>
      <c r="K91" s="47">
        <v>0</v>
      </c>
      <c r="L91" s="47">
        <v>0</v>
      </c>
      <c r="M91" s="45">
        <f>SUM(C91:L91)</f>
        <v>3.5</v>
      </c>
      <c r="N91" s="45">
        <f>SUM(C91:L91)-MIN(C91:L91)</f>
        <v>3.5</v>
      </c>
      <c r="O91" s="44">
        <f>SUM(C91:L91)-MIN(C91:L91)-SMALL(C91:L91,2)</f>
        <v>3.5</v>
      </c>
      <c r="P91" s="46"/>
    </row>
    <row r="92" spans="1:16" x14ac:dyDescent="0.3">
      <c r="A92" s="42">
        <v>18</v>
      </c>
      <c r="B92" s="43" t="s">
        <v>148</v>
      </c>
      <c r="C92" s="47">
        <v>0</v>
      </c>
      <c r="D92" s="47">
        <v>0</v>
      </c>
      <c r="E92" s="45">
        <v>1</v>
      </c>
      <c r="F92" s="47">
        <v>0</v>
      </c>
      <c r="G92" s="47">
        <v>0</v>
      </c>
      <c r="H92" s="47">
        <v>0</v>
      </c>
      <c r="I92" s="45">
        <v>2</v>
      </c>
      <c r="J92" s="47">
        <v>0</v>
      </c>
      <c r="K92" s="47">
        <v>0</v>
      </c>
      <c r="L92" s="47">
        <v>0</v>
      </c>
      <c r="M92" s="45">
        <f>SUM(C92:L92)</f>
        <v>3</v>
      </c>
      <c r="N92" s="45">
        <f>SUM(C92:L92)-MIN(C92:L92)</f>
        <v>3</v>
      </c>
      <c r="O92" s="44">
        <f>SUM(C92:L92)-MIN(C92:L92)-SMALL(C92:L92,2)</f>
        <v>3</v>
      </c>
      <c r="P92" s="46"/>
    </row>
    <row r="93" spans="1:16" x14ac:dyDescent="0.3">
      <c r="A93" s="42">
        <v>18</v>
      </c>
      <c r="B93" s="43" t="s">
        <v>146</v>
      </c>
      <c r="C93" s="47">
        <v>0</v>
      </c>
      <c r="D93" s="47">
        <v>0</v>
      </c>
      <c r="E93" s="45">
        <v>2</v>
      </c>
      <c r="F93" s="47">
        <v>0</v>
      </c>
      <c r="G93" s="47">
        <v>0</v>
      </c>
      <c r="H93" s="47">
        <v>0</v>
      </c>
      <c r="I93" s="49">
        <v>0</v>
      </c>
      <c r="J93" s="47">
        <v>0</v>
      </c>
      <c r="K93" s="47">
        <v>0</v>
      </c>
      <c r="L93" s="47">
        <v>0</v>
      </c>
      <c r="M93" s="45">
        <f>SUM(C93:L93)</f>
        <v>2</v>
      </c>
      <c r="N93" s="45">
        <f>SUM(C93:L93)-MIN(C93:L93)</f>
        <v>2</v>
      </c>
      <c r="O93" s="44">
        <f>SUM(C93:L93)-MIN(C93:L93)-SMALL(C93:L93,2)</f>
        <v>2</v>
      </c>
      <c r="P93" s="46"/>
    </row>
    <row r="94" spans="1:16" x14ac:dyDescent="0.3">
      <c r="A94" s="42">
        <v>19</v>
      </c>
      <c r="B94" s="58" t="s">
        <v>156</v>
      </c>
      <c r="C94" s="47">
        <v>0</v>
      </c>
      <c r="D94" s="47">
        <v>0</v>
      </c>
      <c r="E94" s="47">
        <v>0</v>
      </c>
      <c r="F94" s="45">
        <v>1.5</v>
      </c>
      <c r="G94" s="47">
        <v>0</v>
      </c>
      <c r="H94" s="47">
        <v>0</v>
      </c>
      <c r="I94" s="49">
        <v>0</v>
      </c>
      <c r="J94" s="47">
        <v>0</v>
      </c>
      <c r="K94" s="47">
        <v>0</v>
      </c>
      <c r="L94" s="47">
        <v>0</v>
      </c>
      <c r="M94" s="45">
        <f>SUM(C94:L94)</f>
        <v>1.5</v>
      </c>
      <c r="N94" s="45">
        <f>SUM(C94:L94)-MIN(C94:L94)</f>
        <v>1.5</v>
      </c>
      <c r="O94" s="44">
        <f>SUM(C94:L94)-MIN(C94:L94)-SMALL(C94:L94,2)</f>
        <v>1.5</v>
      </c>
      <c r="P94" s="46"/>
    </row>
    <row r="95" spans="1:16" x14ac:dyDescent="0.3">
      <c r="A95" s="1" t="s">
        <v>216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>
        <f t="shared" si="3"/>
        <v>0</v>
      </c>
      <c r="O95" s="1" t="e">
        <f t="shared" si="4"/>
        <v>#NUM!</v>
      </c>
      <c r="P95" s="46"/>
    </row>
    <row r="96" spans="1:16" x14ac:dyDescent="0.3">
      <c r="A96" s="62">
        <v>1</v>
      </c>
      <c r="B96" s="63" t="s">
        <v>13</v>
      </c>
      <c r="C96" s="62">
        <v>4.5</v>
      </c>
      <c r="D96" s="65">
        <v>0</v>
      </c>
      <c r="E96" s="65">
        <v>0</v>
      </c>
      <c r="F96" s="64">
        <v>5</v>
      </c>
      <c r="G96" s="64">
        <v>6</v>
      </c>
      <c r="H96" s="25">
        <v>4</v>
      </c>
      <c r="I96" s="68">
        <v>5</v>
      </c>
      <c r="J96" s="64">
        <v>5.5</v>
      </c>
      <c r="K96" s="68">
        <v>0</v>
      </c>
      <c r="L96" s="64">
        <v>4</v>
      </c>
      <c r="M96" s="64">
        <f t="shared" ref="M96:M115" si="5">SUM(C96:L96)</f>
        <v>34</v>
      </c>
      <c r="N96" s="64">
        <f t="shared" si="3"/>
        <v>34</v>
      </c>
      <c r="O96" s="25">
        <f t="shared" si="4"/>
        <v>34</v>
      </c>
      <c r="P96" s="46"/>
    </row>
    <row r="97" spans="1:16" x14ac:dyDescent="0.3">
      <c r="A97" s="62">
        <v>2</v>
      </c>
      <c r="B97" s="69" t="s">
        <v>187</v>
      </c>
      <c r="C97" s="65">
        <v>0</v>
      </c>
      <c r="D97" s="65">
        <v>0</v>
      </c>
      <c r="E97" s="65">
        <v>0</v>
      </c>
      <c r="F97" s="65">
        <v>0</v>
      </c>
      <c r="G97" s="68">
        <v>0</v>
      </c>
      <c r="H97" s="65">
        <v>0</v>
      </c>
      <c r="I97" s="68">
        <v>0</v>
      </c>
      <c r="J97" s="64">
        <v>5.5</v>
      </c>
      <c r="K97" s="64">
        <v>6.5</v>
      </c>
      <c r="L97" s="68">
        <v>0</v>
      </c>
      <c r="M97" s="64">
        <f t="shared" si="5"/>
        <v>12</v>
      </c>
      <c r="N97" s="64">
        <f t="shared" si="3"/>
        <v>12</v>
      </c>
      <c r="O97" s="25">
        <f t="shared" si="4"/>
        <v>12</v>
      </c>
      <c r="P97" s="46"/>
    </row>
    <row r="98" spans="1:16" x14ac:dyDescent="0.3">
      <c r="A98" s="62">
        <v>3</v>
      </c>
      <c r="B98" s="63" t="s">
        <v>137</v>
      </c>
      <c r="C98" s="65">
        <v>0</v>
      </c>
      <c r="D98" s="65">
        <v>0</v>
      </c>
      <c r="E98" s="25">
        <v>3.5</v>
      </c>
      <c r="F98" s="64">
        <v>4.5</v>
      </c>
      <c r="G98" s="25">
        <v>4</v>
      </c>
      <c r="H98" s="65">
        <v>0</v>
      </c>
      <c r="I98" s="65">
        <v>0</v>
      </c>
      <c r="J98" s="65">
        <v>0</v>
      </c>
      <c r="K98" s="65">
        <v>0</v>
      </c>
      <c r="L98" s="68">
        <v>0</v>
      </c>
      <c r="M98" s="64">
        <f t="shared" si="5"/>
        <v>12</v>
      </c>
      <c r="N98" s="64">
        <f t="shared" si="3"/>
        <v>12</v>
      </c>
      <c r="O98" s="25">
        <f t="shared" si="4"/>
        <v>12</v>
      </c>
      <c r="P98" s="46"/>
    </row>
    <row r="99" spans="1:16" x14ac:dyDescent="0.3">
      <c r="A99" s="42">
        <v>4</v>
      </c>
      <c r="B99" s="43" t="s">
        <v>25</v>
      </c>
      <c r="C99" s="44">
        <v>3</v>
      </c>
      <c r="D99" s="44">
        <v>2.5</v>
      </c>
      <c r="E99" s="45">
        <v>2</v>
      </c>
      <c r="F99" s="45">
        <v>2.5</v>
      </c>
      <c r="G99" s="47">
        <v>0</v>
      </c>
      <c r="H99" s="47">
        <v>0</v>
      </c>
      <c r="I99" s="49">
        <v>0</v>
      </c>
      <c r="J99" s="49">
        <v>0</v>
      </c>
      <c r="K99" s="49">
        <v>0</v>
      </c>
      <c r="L99" s="49">
        <v>0</v>
      </c>
      <c r="M99" s="45">
        <f t="shared" si="5"/>
        <v>10</v>
      </c>
      <c r="N99" s="45">
        <f t="shared" si="3"/>
        <v>10</v>
      </c>
      <c r="O99" s="44">
        <f t="shared" si="4"/>
        <v>10</v>
      </c>
      <c r="P99" s="46"/>
    </row>
    <row r="100" spans="1:16" x14ac:dyDescent="0.3">
      <c r="A100" s="42">
        <v>5</v>
      </c>
      <c r="B100" s="43" t="s">
        <v>144</v>
      </c>
      <c r="C100" s="47">
        <v>0</v>
      </c>
      <c r="D100" s="47">
        <v>0</v>
      </c>
      <c r="E100" s="44">
        <v>2.5</v>
      </c>
      <c r="F100" s="45">
        <v>2.5</v>
      </c>
      <c r="G100" s="44">
        <v>2</v>
      </c>
      <c r="H100" s="45">
        <v>2</v>
      </c>
      <c r="I100" s="47">
        <v>0</v>
      </c>
      <c r="J100" s="47">
        <v>0</v>
      </c>
      <c r="K100" s="49">
        <v>0</v>
      </c>
      <c r="L100" s="49">
        <v>0</v>
      </c>
      <c r="M100" s="45">
        <f t="shared" si="5"/>
        <v>9</v>
      </c>
      <c r="N100" s="45">
        <f t="shared" si="3"/>
        <v>9</v>
      </c>
      <c r="O100" s="44">
        <f t="shared" si="4"/>
        <v>9</v>
      </c>
      <c r="P100" s="46"/>
    </row>
    <row r="101" spans="1:16" x14ac:dyDescent="0.3">
      <c r="A101" s="42">
        <v>6</v>
      </c>
      <c r="B101" s="43" t="s">
        <v>174</v>
      </c>
      <c r="C101" s="47">
        <v>0</v>
      </c>
      <c r="D101" s="44">
        <v>3</v>
      </c>
      <c r="E101" s="47">
        <v>0</v>
      </c>
      <c r="F101" s="47">
        <v>0</v>
      </c>
      <c r="G101" s="47">
        <v>0</v>
      </c>
      <c r="H101" s="45">
        <v>3.5</v>
      </c>
      <c r="I101" s="49">
        <v>0</v>
      </c>
      <c r="J101" s="49">
        <v>0</v>
      </c>
      <c r="K101" s="47">
        <v>0</v>
      </c>
      <c r="L101" s="49">
        <v>0</v>
      </c>
      <c r="M101" s="45">
        <f t="shared" si="5"/>
        <v>6.5</v>
      </c>
      <c r="N101" s="45">
        <f t="shared" si="3"/>
        <v>6.5</v>
      </c>
      <c r="O101" s="44">
        <f t="shared" si="4"/>
        <v>6.5</v>
      </c>
      <c r="P101" s="46"/>
    </row>
    <row r="102" spans="1:16" x14ac:dyDescent="0.3">
      <c r="A102" s="42">
        <v>7</v>
      </c>
      <c r="B102" s="43" t="s">
        <v>181</v>
      </c>
      <c r="C102" s="47">
        <v>0</v>
      </c>
      <c r="D102" s="44">
        <v>3</v>
      </c>
      <c r="E102" s="47">
        <v>0</v>
      </c>
      <c r="F102" s="47">
        <v>0</v>
      </c>
      <c r="G102" s="47">
        <v>0</v>
      </c>
      <c r="H102" s="45">
        <v>2</v>
      </c>
      <c r="I102" s="47">
        <v>0</v>
      </c>
      <c r="J102" s="47">
        <v>0</v>
      </c>
      <c r="K102" s="49">
        <v>0</v>
      </c>
      <c r="L102" s="49">
        <v>0</v>
      </c>
      <c r="M102" s="45">
        <f t="shared" si="5"/>
        <v>5</v>
      </c>
      <c r="N102" s="45">
        <f t="shared" si="3"/>
        <v>5</v>
      </c>
      <c r="O102" s="44">
        <f t="shared" si="4"/>
        <v>5</v>
      </c>
      <c r="P102" s="46"/>
    </row>
    <row r="103" spans="1:16" x14ac:dyDescent="0.3">
      <c r="A103" s="42">
        <v>8</v>
      </c>
      <c r="B103" s="43" t="s">
        <v>169</v>
      </c>
      <c r="C103" s="47">
        <v>0</v>
      </c>
      <c r="D103" s="47">
        <v>0</v>
      </c>
      <c r="E103" s="47">
        <v>0</v>
      </c>
      <c r="F103" s="47">
        <v>0</v>
      </c>
      <c r="G103" s="44">
        <v>1.5</v>
      </c>
      <c r="H103" s="47">
        <v>0</v>
      </c>
      <c r="I103" s="47">
        <v>0</v>
      </c>
      <c r="J103" s="45">
        <v>3</v>
      </c>
      <c r="K103" s="47">
        <v>0</v>
      </c>
      <c r="L103" s="49">
        <v>0</v>
      </c>
      <c r="M103" s="45">
        <f t="shared" si="5"/>
        <v>4.5</v>
      </c>
      <c r="N103" s="45">
        <f t="shared" ref="N103:N125" si="6">SUM(C103:L103)-MIN(C103:L103)</f>
        <v>4.5</v>
      </c>
      <c r="O103" s="44">
        <f t="shared" ref="O103:O125" si="7">SUM(C103:L103)-MIN(C103:L103)-SMALL(C103:L103,2)</f>
        <v>4.5</v>
      </c>
      <c r="P103" s="46"/>
    </row>
    <row r="104" spans="1:16" x14ac:dyDescent="0.3">
      <c r="A104" s="42">
        <v>9</v>
      </c>
      <c r="B104" s="43" t="s">
        <v>217</v>
      </c>
      <c r="C104" s="47">
        <v>0</v>
      </c>
      <c r="D104" s="44">
        <v>4.5</v>
      </c>
      <c r="E104" s="47">
        <v>0</v>
      </c>
      <c r="F104" s="47">
        <v>0</v>
      </c>
      <c r="G104" s="47">
        <v>0</v>
      </c>
      <c r="H104" s="47">
        <v>0</v>
      </c>
      <c r="I104" s="49">
        <v>0</v>
      </c>
      <c r="J104" s="49">
        <v>0</v>
      </c>
      <c r="K104" s="49">
        <v>0</v>
      </c>
      <c r="L104" s="49">
        <v>0</v>
      </c>
      <c r="M104" s="45">
        <f t="shared" si="5"/>
        <v>4.5</v>
      </c>
      <c r="N104" s="45">
        <f t="shared" si="6"/>
        <v>4.5</v>
      </c>
      <c r="O104" s="44">
        <f t="shared" si="7"/>
        <v>4.5</v>
      </c>
      <c r="P104" s="46"/>
    </row>
    <row r="105" spans="1:16" x14ac:dyDescent="0.3">
      <c r="A105" s="42">
        <v>10</v>
      </c>
      <c r="B105" s="43" t="s">
        <v>218</v>
      </c>
      <c r="C105" s="47">
        <v>0</v>
      </c>
      <c r="D105" s="44">
        <v>4</v>
      </c>
      <c r="E105" s="47">
        <v>0</v>
      </c>
      <c r="F105" s="47">
        <v>0</v>
      </c>
      <c r="G105" s="47">
        <v>0</v>
      </c>
      <c r="H105" s="47">
        <v>0</v>
      </c>
      <c r="I105" s="47">
        <v>0</v>
      </c>
      <c r="J105" s="47">
        <v>0</v>
      </c>
      <c r="K105" s="47">
        <v>0</v>
      </c>
      <c r="L105" s="49">
        <v>0</v>
      </c>
      <c r="M105" s="45">
        <f t="shared" si="5"/>
        <v>4</v>
      </c>
      <c r="N105" s="45">
        <f t="shared" si="6"/>
        <v>4</v>
      </c>
      <c r="O105" s="44">
        <f t="shared" si="7"/>
        <v>4</v>
      </c>
      <c r="P105" s="46"/>
    </row>
    <row r="106" spans="1:16" x14ac:dyDescent="0.3">
      <c r="A106" s="42">
        <v>11</v>
      </c>
      <c r="B106" s="43" t="s">
        <v>165</v>
      </c>
      <c r="C106" s="47">
        <v>0</v>
      </c>
      <c r="D106" s="47">
        <v>0</v>
      </c>
      <c r="E106" s="47">
        <v>0</v>
      </c>
      <c r="F106" s="47">
        <v>0</v>
      </c>
      <c r="G106" s="44">
        <v>3</v>
      </c>
      <c r="H106" s="47">
        <v>0</v>
      </c>
      <c r="I106" s="49">
        <v>0</v>
      </c>
      <c r="J106" s="49">
        <v>0</v>
      </c>
      <c r="K106" s="49">
        <v>0</v>
      </c>
      <c r="L106" s="49">
        <v>0</v>
      </c>
      <c r="M106" s="45">
        <f t="shared" si="5"/>
        <v>3</v>
      </c>
      <c r="N106" s="45">
        <f t="shared" si="6"/>
        <v>3</v>
      </c>
      <c r="O106" s="44">
        <f t="shared" si="7"/>
        <v>3</v>
      </c>
      <c r="P106" s="46"/>
    </row>
    <row r="107" spans="1:16" x14ac:dyDescent="0.3">
      <c r="A107" s="42">
        <v>12</v>
      </c>
      <c r="B107" s="43" t="s">
        <v>175</v>
      </c>
      <c r="C107" s="47">
        <v>0</v>
      </c>
      <c r="D107" s="47">
        <v>0</v>
      </c>
      <c r="E107" s="47">
        <v>0</v>
      </c>
      <c r="F107" s="47">
        <v>0</v>
      </c>
      <c r="G107" s="47">
        <v>0</v>
      </c>
      <c r="H107" s="45">
        <v>3</v>
      </c>
      <c r="I107" s="47">
        <v>0</v>
      </c>
      <c r="J107" s="47">
        <v>0</v>
      </c>
      <c r="K107" s="47">
        <v>0</v>
      </c>
      <c r="L107" s="49">
        <v>0</v>
      </c>
      <c r="M107" s="45">
        <f t="shared" si="5"/>
        <v>3</v>
      </c>
      <c r="N107" s="45">
        <f t="shared" si="6"/>
        <v>3</v>
      </c>
      <c r="O107" s="44">
        <f t="shared" si="7"/>
        <v>3</v>
      </c>
      <c r="P107" s="46"/>
    </row>
    <row r="108" spans="1:16" x14ac:dyDescent="0.3">
      <c r="A108" s="42">
        <v>13</v>
      </c>
      <c r="B108" s="43" t="s">
        <v>178</v>
      </c>
      <c r="C108" s="47">
        <v>0</v>
      </c>
      <c r="D108" s="47">
        <v>0</v>
      </c>
      <c r="E108" s="47">
        <v>0</v>
      </c>
      <c r="F108" s="47">
        <v>0</v>
      </c>
      <c r="G108" s="47">
        <v>0</v>
      </c>
      <c r="H108" s="45">
        <v>3</v>
      </c>
      <c r="I108" s="49">
        <v>0</v>
      </c>
      <c r="J108" s="49">
        <v>0</v>
      </c>
      <c r="K108" s="49">
        <v>0</v>
      </c>
      <c r="L108" s="49">
        <v>0</v>
      </c>
      <c r="M108" s="45">
        <f t="shared" si="5"/>
        <v>3</v>
      </c>
      <c r="N108" s="45">
        <f t="shared" si="6"/>
        <v>3</v>
      </c>
      <c r="O108" s="44">
        <f t="shared" si="7"/>
        <v>3</v>
      </c>
      <c r="P108" s="46"/>
    </row>
    <row r="109" spans="1:16" x14ac:dyDescent="0.3">
      <c r="A109" s="42">
        <v>14</v>
      </c>
      <c r="B109" s="43" t="s">
        <v>219</v>
      </c>
      <c r="C109" s="47">
        <v>0</v>
      </c>
      <c r="D109" s="44">
        <v>2.5</v>
      </c>
      <c r="E109" s="47">
        <v>0</v>
      </c>
      <c r="F109" s="47">
        <v>0</v>
      </c>
      <c r="G109" s="47">
        <v>0</v>
      </c>
      <c r="H109" s="47">
        <v>0</v>
      </c>
      <c r="I109" s="47">
        <v>0</v>
      </c>
      <c r="J109" s="47">
        <v>0</v>
      </c>
      <c r="K109" s="47">
        <v>0</v>
      </c>
      <c r="L109" s="49">
        <v>0</v>
      </c>
      <c r="M109" s="45">
        <f t="shared" si="5"/>
        <v>2.5</v>
      </c>
      <c r="N109" s="45">
        <f t="shared" si="6"/>
        <v>2.5</v>
      </c>
      <c r="O109" s="44">
        <f t="shared" si="7"/>
        <v>2.5</v>
      </c>
      <c r="P109" s="46"/>
    </row>
    <row r="110" spans="1:16" x14ac:dyDescent="0.3">
      <c r="A110" s="42">
        <v>15</v>
      </c>
      <c r="B110" s="43" t="s">
        <v>220</v>
      </c>
      <c r="C110" s="47">
        <v>0</v>
      </c>
      <c r="D110" s="44">
        <v>2</v>
      </c>
      <c r="E110" s="47">
        <v>0</v>
      </c>
      <c r="F110" s="47">
        <v>0</v>
      </c>
      <c r="G110" s="47">
        <v>0</v>
      </c>
      <c r="H110" s="47">
        <v>0</v>
      </c>
      <c r="I110" s="49">
        <v>0</v>
      </c>
      <c r="J110" s="49">
        <v>0</v>
      </c>
      <c r="K110" s="49">
        <v>0</v>
      </c>
      <c r="L110" s="49">
        <v>0</v>
      </c>
      <c r="M110" s="45">
        <f t="shared" si="5"/>
        <v>2</v>
      </c>
      <c r="N110" s="45">
        <f t="shared" si="6"/>
        <v>2</v>
      </c>
      <c r="O110" s="44">
        <f t="shared" si="7"/>
        <v>2</v>
      </c>
      <c r="P110" s="46"/>
    </row>
    <row r="111" spans="1:16" x14ac:dyDescent="0.3">
      <c r="A111" s="42">
        <v>16</v>
      </c>
      <c r="B111" s="43" t="s">
        <v>221</v>
      </c>
      <c r="C111" s="47">
        <v>0</v>
      </c>
      <c r="D111" s="44">
        <v>2</v>
      </c>
      <c r="E111" s="47">
        <v>0</v>
      </c>
      <c r="F111" s="47">
        <v>0</v>
      </c>
      <c r="G111" s="47">
        <v>0</v>
      </c>
      <c r="H111" s="47">
        <v>0</v>
      </c>
      <c r="I111" s="47">
        <v>0</v>
      </c>
      <c r="J111" s="47">
        <v>0</v>
      </c>
      <c r="K111" s="47">
        <v>0</v>
      </c>
      <c r="L111" s="49">
        <v>0</v>
      </c>
      <c r="M111" s="45">
        <f t="shared" si="5"/>
        <v>2</v>
      </c>
      <c r="N111" s="45">
        <f t="shared" si="6"/>
        <v>2</v>
      </c>
      <c r="O111" s="44">
        <f t="shared" si="7"/>
        <v>2</v>
      </c>
      <c r="P111" s="46"/>
    </row>
    <row r="112" spans="1:16" x14ac:dyDescent="0.3">
      <c r="A112" s="42">
        <v>17</v>
      </c>
      <c r="B112" s="43" t="s">
        <v>180</v>
      </c>
      <c r="C112" s="47">
        <v>0</v>
      </c>
      <c r="D112" s="47">
        <v>0</v>
      </c>
      <c r="E112" s="47">
        <v>0</v>
      </c>
      <c r="F112" s="47">
        <v>0</v>
      </c>
      <c r="G112" s="47">
        <v>0</v>
      </c>
      <c r="H112" s="45">
        <v>2</v>
      </c>
      <c r="I112" s="49">
        <v>0</v>
      </c>
      <c r="J112" s="49">
        <v>0</v>
      </c>
      <c r="K112" s="49">
        <v>0</v>
      </c>
      <c r="L112" s="49">
        <v>0</v>
      </c>
      <c r="M112" s="45">
        <f t="shared" si="5"/>
        <v>2</v>
      </c>
      <c r="N112" s="45">
        <f t="shared" si="6"/>
        <v>2</v>
      </c>
      <c r="O112" s="44">
        <f t="shared" si="7"/>
        <v>2</v>
      </c>
      <c r="P112" s="46"/>
    </row>
    <row r="113" spans="1:16" x14ac:dyDescent="0.3">
      <c r="A113" s="42">
        <v>18</v>
      </c>
      <c r="B113" s="43" t="s">
        <v>222</v>
      </c>
      <c r="C113" s="47">
        <v>0</v>
      </c>
      <c r="D113" s="44">
        <v>1.5</v>
      </c>
      <c r="E113" s="47">
        <v>0</v>
      </c>
      <c r="F113" s="47">
        <v>0</v>
      </c>
      <c r="G113" s="47">
        <v>0</v>
      </c>
      <c r="H113" s="47">
        <v>0</v>
      </c>
      <c r="I113" s="49">
        <v>0</v>
      </c>
      <c r="J113" s="49">
        <v>0</v>
      </c>
      <c r="K113" s="49">
        <v>0</v>
      </c>
      <c r="L113" s="49">
        <v>0</v>
      </c>
      <c r="M113" s="45">
        <f t="shared" si="5"/>
        <v>1.5</v>
      </c>
      <c r="N113" s="45">
        <f t="shared" si="6"/>
        <v>1.5</v>
      </c>
      <c r="O113" s="44">
        <f t="shared" si="7"/>
        <v>1.5</v>
      </c>
      <c r="P113" s="46"/>
    </row>
    <row r="114" spans="1:16" x14ac:dyDescent="0.3">
      <c r="A114" s="42">
        <v>19</v>
      </c>
      <c r="B114" s="43" t="s">
        <v>223</v>
      </c>
      <c r="C114" s="47">
        <v>0</v>
      </c>
      <c r="D114" s="44">
        <v>1.5</v>
      </c>
      <c r="E114" s="47">
        <v>0</v>
      </c>
      <c r="F114" s="47">
        <v>0</v>
      </c>
      <c r="G114" s="47">
        <v>0</v>
      </c>
      <c r="H114" s="47">
        <v>0</v>
      </c>
      <c r="I114" s="47">
        <v>0</v>
      </c>
      <c r="J114" s="47">
        <v>0</v>
      </c>
      <c r="K114" s="47">
        <v>0</v>
      </c>
      <c r="L114" s="49">
        <v>0</v>
      </c>
      <c r="M114" s="45">
        <f t="shared" si="5"/>
        <v>1.5</v>
      </c>
      <c r="N114" s="45">
        <f t="shared" si="6"/>
        <v>1.5</v>
      </c>
      <c r="O114" s="44">
        <f t="shared" si="7"/>
        <v>1.5</v>
      </c>
      <c r="P114" s="46"/>
    </row>
    <row r="115" spans="1:16" x14ac:dyDescent="0.3">
      <c r="A115" s="42">
        <v>20</v>
      </c>
      <c r="B115" s="43" t="s">
        <v>224</v>
      </c>
      <c r="C115" s="47">
        <v>0</v>
      </c>
      <c r="D115" s="44">
        <v>1.5</v>
      </c>
      <c r="E115" s="47">
        <v>0</v>
      </c>
      <c r="F115" s="47">
        <v>0</v>
      </c>
      <c r="G115" s="47">
        <v>0</v>
      </c>
      <c r="H115" s="47">
        <v>0</v>
      </c>
      <c r="I115" s="49">
        <v>0</v>
      </c>
      <c r="J115" s="49">
        <v>0</v>
      </c>
      <c r="K115" s="49">
        <v>0</v>
      </c>
      <c r="L115" s="49">
        <v>0</v>
      </c>
      <c r="M115" s="45">
        <f t="shared" si="5"/>
        <v>1.5</v>
      </c>
      <c r="N115" s="45">
        <f t="shared" si="6"/>
        <v>1.5</v>
      </c>
      <c r="O115" s="44">
        <f t="shared" si="7"/>
        <v>1.5</v>
      </c>
      <c r="P115" s="46"/>
    </row>
    <row r="116" spans="1:16" x14ac:dyDescent="0.3">
      <c r="A116" s="1" t="s">
        <v>225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>
        <f t="shared" si="6"/>
        <v>0</v>
      </c>
      <c r="O116" s="1" t="e">
        <f t="shared" si="7"/>
        <v>#NUM!</v>
      </c>
      <c r="P116" s="46"/>
    </row>
    <row r="117" spans="1:16" x14ac:dyDescent="0.3">
      <c r="A117" s="62">
        <v>1</v>
      </c>
      <c r="B117" s="63" t="s">
        <v>19</v>
      </c>
      <c r="C117" s="25">
        <v>3.5</v>
      </c>
      <c r="D117" s="25">
        <v>3</v>
      </c>
      <c r="E117" s="25">
        <v>3</v>
      </c>
      <c r="F117" s="25">
        <v>3.5</v>
      </c>
      <c r="G117" s="25">
        <v>4</v>
      </c>
      <c r="H117" s="64">
        <v>2.5</v>
      </c>
      <c r="I117" s="64">
        <v>4.5</v>
      </c>
      <c r="J117" s="25">
        <v>4.5</v>
      </c>
      <c r="K117" s="25">
        <v>4</v>
      </c>
      <c r="L117" s="25">
        <v>5</v>
      </c>
      <c r="M117" s="64">
        <f>SUM(C117:L117)</f>
        <v>37.5</v>
      </c>
      <c r="N117" s="64">
        <f>SUM(C117:L117)-MIN(C117:L117)</f>
        <v>35</v>
      </c>
      <c r="O117" s="25">
        <f>SUM(C117:L117)-MIN(C117:L117)-SMALL(C117:L117,2)</f>
        <v>32</v>
      </c>
      <c r="P117" s="46"/>
    </row>
    <row r="118" spans="1:16" x14ac:dyDescent="0.3">
      <c r="A118" s="62">
        <v>2</v>
      </c>
      <c r="B118" s="63" t="s">
        <v>23</v>
      </c>
      <c r="C118" s="25">
        <v>3</v>
      </c>
      <c r="D118" s="25">
        <v>4</v>
      </c>
      <c r="E118" s="25">
        <v>3.5</v>
      </c>
      <c r="F118" s="65">
        <v>0</v>
      </c>
      <c r="G118" s="25">
        <v>3</v>
      </c>
      <c r="H118" s="25">
        <v>4</v>
      </c>
      <c r="I118" s="25">
        <v>3</v>
      </c>
      <c r="J118" s="65">
        <v>0</v>
      </c>
      <c r="K118" s="25">
        <v>4</v>
      </c>
      <c r="L118" s="64">
        <v>3.5</v>
      </c>
      <c r="M118" s="64">
        <f>SUM(C118:L118)</f>
        <v>28</v>
      </c>
      <c r="N118" s="64">
        <f>SUM(C118:L118)-MIN(C118:L118)</f>
        <v>28</v>
      </c>
      <c r="O118" s="25">
        <f>SUM(C118:L118)-MIN(C118:L118)-SMALL(C118:L118,2)</f>
        <v>28</v>
      </c>
      <c r="P118" s="46"/>
    </row>
    <row r="119" spans="1:16" x14ac:dyDescent="0.3">
      <c r="A119" s="62">
        <v>3</v>
      </c>
      <c r="B119" s="63" t="s">
        <v>22</v>
      </c>
      <c r="C119" s="25">
        <v>3</v>
      </c>
      <c r="D119" s="64">
        <v>4</v>
      </c>
      <c r="E119" s="64">
        <v>3.5</v>
      </c>
      <c r="F119" s="64">
        <v>3</v>
      </c>
      <c r="G119" s="65">
        <v>0</v>
      </c>
      <c r="H119" s="64">
        <v>3.5</v>
      </c>
      <c r="I119" s="25">
        <v>3</v>
      </c>
      <c r="J119" s="25">
        <v>3</v>
      </c>
      <c r="K119" s="65">
        <v>0</v>
      </c>
      <c r="L119" s="64">
        <v>3.5</v>
      </c>
      <c r="M119" s="64">
        <f>SUM(C119:L119)</f>
        <v>26.5</v>
      </c>
      <c r="N119" s="64">
        <f>SUM(C119:L119)-MIN(C119:L119)</f>
        <v>26.5</v>
      </c>
      <c r="O119" s="25">
        <f>SUM(C119:L119)-MIN(C119:L119)-SMALL(C119:L119,2)</f>
        <v>26.5</v>
      </c>
      <c r="P119" s="46"/>
    </row>
    <row r="120" spans="1:16" x14ac:dyDescent="0.3">
      <c r="A120" s="42">
        <v>4</v>
      </c>
      <c r="B120" s="43" t="s">
        <v>153</v>
      </c>
      <c r="C120" s="47">
        <v>0</v>
      </c>
      <c r="D120" s="44">
        <v>3.5</v>
      </c>
      <c r="E120" s="47">
        <v>0</v>
      </c>
      <c r="F120" s="44">
        <v>3</v>
      </c>
      <c r="G120" s="45">
        <v>2</v>
      </c>
      <c r="H120" s="47">
        <v>0</v>
      </c>
      <c r="I120" s="45">
        <v>2</v>
      </c>
      <c r="J120" s="45">
        <v>2</v>
      </c>
      <c r="K120" s="44">
        <v>3</v>
      </c>
      <c r="L120" s="45">
        <v>2.5</v>
      </c>
      <c r="M120" s="45">
        <f>SUM(C120:L120)</f>
        <v>18</v>
      </c>
      <c r="N120" s="45">
        <f>SUM(C120:L120)-MIN(C120:L120)</f>
        <v>18</v>
      </c>
      <c r="O120" s="44">
        <f>SUM(C120:L120)-MIN(C120:L120)-SMALL(C120:L120,2)</f>
        <v>18</v>
      </c>
      <c r="P120" s="46"/>
    </row>
    <row r="121" spans="1:16" x14ac:dyDescent="0.3">
      <c r="A121" s="42">
        <v>5</v>
      </c>
      <c r="B121" s="43" t="s">
        <v>15</v>
      </c>
      <c r="C121" s="44">
        <v>4</v>
      </c>
      <c r="D121" s="44">
        <v>2.5</v>
      </c>
      <c r="E121" s="47">
        <v>0</v>
      </c>
      <c r="F121" s="44">
        <v>4</v>
      </c>
      <c r="G121" s="47">
        <v>0</v>
      </c>
      <c r="H121" s="45">
        <v>4</v>
      </c>
      <c r="I121" s="44">
        <v>3.5</v>
      </c>
      <c r="J121" s="47">
        <v>0</v>
      </c>
      <c r="K121" s="47">
        <v>0</v>
      </c>
      <c r="L121" s="47">
        <v>0</v>
      </c>
      <c r="M121" s="45">
        <f>SUM(C121:L121)</f>
        <v>18</v>
      </c>
      <c r="N121" s="45">
        <f>SUM(C121:L121)-MIN(C121:L121)</f>
        <v>18</v>
      </c>
      <c r="O121" s="44">
        <f>SUM(C121:L121)-MIN(C121:L121)-SMALL(C121:L121,2)</f>
        <v>18</v>
      </c>
    </row>
    <row r="122" spans="1:16" x14ac:dyDescent="0.3">
      <c r="A122" s="42">
        <v>6</v>
      </c>
      <c r="B122" s="43" t="s">
        <v>31</v>
      </c>
      <c r="C122" s="44">
        <v>2</v>
      </c>
      <c r="D122" s="44">
        <v>3</v>
      </c>
      <c r="E122" s="45">
        <v>1</v>
      </c>
      <c r="F122" s="47">
        <v>0</v>
      </c>
      <c r="G122" s="47">
        <v>0</v>
      </c>
      <c r="H122" s="45">
        <v>3</v>
      </c>
      <c r="I122" s="44">
        <v>2</v>
      </c>
      <c r="J122" s="45">
        <v>1.5</v>
      </c>
      <c r="K122" s="44">
        <v>1</v>
      </c>
      <c r="L122" s="47">
        <v>0</v>
      </c>
      <c r="M122" s="45">
        <f>SUM(C122:L122)</f>
        <v>13.5</v>
      </c>
      <c r="N122" s="45">
        <f>SUM(C122:L122)-MIN(C122:L122)</f>
        <v>13.5</v>
      </c>
      <c r="O122" s="44">
        <f>SUM(C122:L122)-MIN(C122:L122)-SMALL(C122:L122,2)</f>
        <v>13.5</v>
      </c>
    </row>
    <row r="123" spans="1:16" x14ac:dyDescent="0.3">
      <c r="A123" s="42">
        <v>7</v>
      </c>
      <c r="B123" s="51" t="s">
        <v>160</v>
      </c>
      <c r="C123" s="47">
        <v>0</v>
      </c>
      <c r="D123" s="44">
        <v>4</v>
      </c>
      <c r="E123" s="47">
        <v>0</v>
      </c>
      <c r="F123" s="47">
        <v>0</v>
      </c>
      <c r="G123" s="44">
        <v>4</v>
      </c>
      <c r="H123" s="47">
        <v>0</v>
      </c>
      <c r="I123" s="47">
        <v>0</v>
      </c>
      <c r="J123" s="47">
        <v>0</v>
      </c>
      <c r="K123" s="47">
        <v>0</v>
      </c>
      <c r="L123" s="47">
        <v>0</v>
      </c>
      <c r="M123" s="45">
        <f>SUM(C123:L123)</f>
        <v>8</v>
      </c>
      <c r="N123" s="45">
        <f>SUM(C123:L123)-MIN(C123:L123)</f>
        <v>8</v>
      </c>
      <c r="O123" s="44">
        <f>SUM(C123:L123)-MIN(C123:L123)-SMALL(C123:L123,2)</f>
        <v>8</v>
      </c>
    </row>
    <row r="124" spans="1:16" x14ac:dyDescent="0.3">
      <c r="A124" s="42">
        <v>8</v>
      </c>
      <c r="B124" s="43" t="s">
        <v>30</v>
      </c>
      <c r="C124" s="44">
        <v>2</v>
      </c>
      <c r="D124" s="44">
        <v>2.5</v>
      </c>
      <c r="E124" s="47">
        <v>0</v>
      </c>
      <c r="F124" s="44">
        <v>2.5</v>
      </c>
      <c r="G124" s="47">
        <v>0</v>
      </c>
      <c r="H124" s="47">
        <v>0</v>
      </c>
      <c r="I124" s="47">
        <v>0</v>
      </c>
      <c r="J124" s="47">
        <v>0</v>
      </c>
      <c r="K124" s="47">
        <v>0</v>
      </c>
      <c r="L124" s="47">
        <v>0</v>
      </c>
      <c r="M124" s="45">
        <f>SUM(C124:L124)</f>
        <v>7</v>
      </c>
      <c r="N124" s="45">
        <f>SUM(C124:L124)-MIN(C124:L124)</f>
        <v>7</v>
      </c>
      <c r="O124" s="44">
        <f>SUM(C124:L124)-MIN(C124:L124)-SMALL(C124:L124,2)</f>
        <v>7</v>
      </c>
    </row>
    <row r="125" spans="1:16" x14ac:dyDescent="0.3">
      <c r="A125" s="42">
        <v>9</v>
      </c>
      <c r="B125" s="43" t="s">
        <v>148</v>
      </c>
      <c r="C125" s="47">
        <v>0</v>
      </c>
      <c r="D125" s="47">
        <v>0</v>
      </c>
      <c r="E125" s="44">
        <v>1</v>
      </c>
      <c r="F125" s="47">
        <v>0</v>
      </c>
      <c r="G125" s="47">
        <v>0</v>
      </c>
      <c r="H125" s="47">
        <v>0</v>
      </c>
      <c r="I125" s="44">
        <v>2</v>
      </c>
      <c r="J125" s="47">
        <v>0</v>
      </c>
      <c r="K125" s="47">
        <v>0</v>
      </c>
      <c r="L125" s="47">
        <v>0</v>
      </c>
      <c r="M125" s="45">
        <f>SUM(C125:L125)</f>
        <v>3</v>
      </c>
      <c r="N125" s="45">
        <f>SUM(C125:L125)-MIN(C125:L125)</f>
        <v>3</v>
      </c>
      <c r="O125" s="44">
        <f>SUM(C125:L125)-MIN(C125:L125)-SMALL(C125:L125,2)</f>
        <v>3</v>
      </c>
    </row>
  </sheetData>
  <sortState ref="B3:O64">
    <sortCondition descending="1" ref="O3:O64"/>
    <sortCondition descending="1" ref="L3:L64"/>
  </sortState>
  <mergeCells count="5">
    <mergeCell ref="A2:O2"/>
    <mergeCell ref="A65:O65"/>
    <mergeCell ref="A74:O74"/>
    <mergeCell ref="A95:O95"/>
    <mergeCell ref="A116:O116"/>
  </mergeCells>
  <pageMargins left="0.35416666666666702" right="0" top="0.39374999999999999" bottom="0.39374999999999999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1.</vt:lpstr>
      <vt:lpstr>2.</vt:lpstr>
      <vt:lpstr>3.</vt:lpstr>
      <vt:lpstr>4.</vt:lpstr>
      <vt:lpstr>5.</vt:lpstr>
      <vt:lpstr>6.</vt:lpstr>
      <vt:lpstr>7.</vt:lpstr>
      <vt:lpstr>8.</vt:lpstr>
      <vt:lpstr>9.</vt:lpstr>
      <vt:lpstr>10.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Standings - round 7</dc:title>
  <dc:subject/>
  <dc:creator>user</dc:creator>
  <dc:description/>
  <cp:lastModifiedBy>iars</cp:lastModifiedBy>
  <cp:revision>12</cp:revision>
  <cp:lastPrinted>2016-12-05T20:34:19Z</cp:lastPrinted>
  <dcterms:created xsi:type="dcterms:W3CDTF">2013-01-27T16:01:18Z</dcterms:created>
  <dcterms:modified xsi:type="dcterms:W3CDTF">2017-12-05T20:10:14Z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