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66" i="1"/>
  <c r="H66" s="1"/>
  <c r="D66" s="1"/>
  <c r="J62" l="1"/>
  <c r="H62" s="1"/>
  <c r="D62" s="1"/>
  <c r="J64"/>
  <c r="H64" s="1"/>
  <c r="D64" s="1"/>
  <c r="J65"/>
  <c r="H65" s="1"/>
  <c r="D65" s="1"/>
  <c r="J63"/>
  <c r="H63" s="1"/>
  <c r="D63" s="1"/>
  <c r="E72" i="2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</calcChain>
</file>

<file path=xl/sharedStrings.xml><?xml version="1.0" encoding="utf-8"?>
<sst xmlns="http://schemas.openxmlformats.org/spreadsheetml/2006/main" count="116" uniqueCount="77">
  <si>
    <t>miejsce</t>
  </si>
  <si>
    <t>Nazwisko Imię</t>
  </si>
  <si>
    <t>Wiek</t>
  </si>
  <si>
    <t>Punkty</t>
  </si>
  <si>
    <t>Kategoria</t>
  </si>
  <si>
    <t>DZ</t>
  </si>
  <si>
    <t>MJ</t>
  </si>
  <si>
    <t>DŻUNIŃSKI BARTŁOMIEJ</t>
  </si>
  <si>
    <t>KA</t>
  </si>
  <si>
    <t>MW</t>
  </si>
  <si>
    <t>BRZEZIŃSKI DARIUSZ</t>
  </si>
  <si>
    <t>MA</t>
  </si>
  <si>
    <t>SZYMEROWSKI JAKUB</t>
  </si>
  <si>
    <t>ML</t>
  </si>
  <si>
    <t>SZWIEC ŁUKASZ</t>
  </si>
  <si>
    <t>CZAS</t>
  </si>
  <si>
    <t>POPRAW. NA WIEK</t>
  </si>
  <si>
    <t>PAWLACZYK MARIAN</t>
  </si>
  <si>
    <t>WOŁOSIŃSKA ALICJA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</si>
  <si>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</si>
  <si>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</si>
  <si>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</si>
  <si>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</si>
  <si>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</si>
  <si>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</si>
  <si>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</si>
  <si>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</si>
  <si>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</si>
  <si>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</si>
  <si>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FIUTOWSKI BARTOSZ</t>
  </si>
  <si>
    <t>ANDRZEJCZAK MICHAŁ</t>
  </si>
  <si>
    <t>SZWIEC KAROLINA</t>
  </si>
  <si>
    <t>DZIEWCZĘTA 2003 I MŁODSZE 500 m</t>
  </si>
  <si>
    <t>CHŁOPCY 2003 I MŁODSI 500 m</t>
  </si>
  <si>
    <t>JUNIORKI 15-18 LAT 1000 m</t>
  </si>
  <si>
    <t>JUNIORZY 15-18 lat 1000 m</t>
  </si>
  <si>
    <t>KOBIETY 19 LAT I STARSZE 1000 m</t>
  </si>
  <si>
    <t>MĘŻCZYZNI 19 LAT I STARSI WAGA LEKKA 1000 m</t>
  </si>
  <si>
    <t>MĘŻCZYZNI 19 LAT I STARSI 1000 m</t>
  </si>
  <si>
    <t>MĘŻCZYZNI 29 LAT I STARSI 1000 m</t>
  </si>
  <si>
    <t>OLSZEWSKA IDA</t>
  </si>
  <si>
    <t>WITKOWSKI DANIEL</t>
  </si>
  <si>
    <t>RZEWUSKI SZYMON</t>
  </si>
  <si>
    <t>KRAJEWSKI JAKUB</t>
  </si>
  <si>
    <t>WIELBA JEREMIASZ</t>
  </si>
  <si>
    <t>SKICA MAKSYMILIAN</t>
  </si>
  <si>
    <t>KOWALIŃSKI SZYMON</t>
  </si>
  <si>
    <t>BŁASIAK MAKSYMILIAN</t>
  </si>
  <si>
    <t>ŚWITALSKI TYMON</t>
  </si>
  <si>
    <t>MĄDRALA MICHAŁ</t>
  </si>
  <si>
    <t>JACASZEK PAWEŁ</t>
  </si>
  <si>
    <t>HAHS FILIP</t>
  </si>
  <si>
    <t>FIAŁKOWSKI WOJCIECH</t>
  </si>
  <si>
    <t>KOHOROSHEVSKYJ OLEKSANDR</t>
  </si>
  <si>
    <t>DULSKA ANNA</t>
  </si>
  <si>
    <t>BAJURA SARA</t>
  </si>
  <si>
    <t>KOZIAREWICZ ALEKSANDER</t>
  </si>
  <si>
    <t>PIASNY JANUSZ</t>
  </si>
  <si>
    <t>MICHALIK MICHAŁ</t>
  </si>
  <si>
    <t>CIESIELSKI JAN</t>
  </si>
  <si>
    <t>JANICKI BARTOSZ</t>
  </si>
  <si>
    <t>MAŚLANKA MACIEJ</t>
  </si>
  <si>
    <t>SORNAT KRZYSZTOF</t>
  </si>
  <si>
    <t>WIĘCEK MAREK</t>
  </si>
  <si>
    <t>WHITNEY ADAM</t>
  </si>
  <si>
    <t>MATUSIAK PATRYK</t>
  </si>
  <si>
    <t>GAJECKI MICHAŁ</t>
  </si>
  <si>
    <t>MAROWSKI PIOTR</t>
  </si>
  <si>
    <t>NICAŁ JACEK</t>
  </si>
  <si>
    <t>JARCZYK STEFAN</t>
  </si>
  <si>
    <t>PENNO MARCIN</t>
  </si>
  <si>
    <t>BEDNARSKA KAROLINA</t>
  </si>
  <si>
    <t>MAJEWSKA ALEKSANDRA</t>
  </si>
  <si>
    <t>WALORCZYK MICHALINA</t>
  </si>
  <si>
    <t>STELMACH KAROLINA</t>
  </si>
  <si>
    <t>MRÓZ MARIUSZ</t>
  </si>
  <si>
    <t>DUBNIAŃSKI ŁUKASZ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</si>
</sst>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4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  <xf numFmtId="0" fontId="0" fillId="0" borderId="0" xfId="0" applyBorder="1"/>
    <xf numFmtId="47" fontId="0" fillId="0" borderId="0" xfId="0" applyNumberFormat="1" applyBorder="1"/>
    <xf numFmtId="0" fontId="0" fillId="0" borderId="0" xfId="0" applyFill="1" applyBorder="1"/>
    <xf numFmtId="47" fontId="0" fillId="0" borderId="0" xfId="0" applyNumberFormat="1" applyFill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N66"/>
  <sheetViews>
    <sheetView tabSelected="1" workbookViewId="0">
      <selection activeCell="A44" sqref="A44"/>
    </sheetView>
  </sheetViews>
  <sheetFormatPr defaultRowHeight="12.75"/>
  <cols>
    <col min="1" max="1" width="7.5703125" bestFit="1" customWidth="1"/>
    <col min="2" max="2" width="40.42578125" bestFit="1" customWidth="1"/>
    <col min="3" max="3" width="8.140625" bestFit="1" customWidth="1"/>
    <col min="4" max="4" width="9.5703125" customWidth="1"/>
    <col min="5" max="5" width="7" bestFit="1" customWidth="1"/>
    <col min="6" max="6" width="8.85546875" bestFit="1" customWidth="1"/>
    <col min="8" max="8" width="20.7109375" bestFit="1" customWidth="1"/>
    <col min="9" max="9" width="7.7109375" customWidth="1"/>
    <col min="10" max="10" width="27" hidden="1" customWidth="1"/>
    <col min="11" max="11" width="3.5703125" bestFit="1" customWidth="1"/>
    <col min="13" max="13" width="24" bestFit="1" customWidth="1"/>
  </cols>
  <sheetData>
    <row r="1" spans="1:14">
      <c r="A1" t="s">
        <v>0</v>
      </c>
      <c r="B1" t="s">
        <v>1</v>
      </c>
      <c r="C1" t="s">
        <v>2</v>
      </c>
      <c r="E1" t="s">
        <v>3</v>
      </c>
      <c r="F1" t="s">
        <v>4</v>
      </c>
    </row>
    <row r="2" spans="1:14">
      <c r="B2" s="1" t="s">
        <v>32</v>
      </c>
    </row>
    <row r="3" spans="1:14">
      <c r="A3">
        <v>1</v>
      </c>
      <c r="B3" s="9" t="s">
        <v>18</v>
      </c>
      <c r="C3" s="9">
        <v>13</v>
      </c>
      <c r="D3" s="10">
        <v>1.2627314814814814E-3</v>
      </c>
      <c r="E3" s="9">
        <v>50</v>
      </c>
      <c r="F3" s="9" t="s">
        <v>5</v>
      </c>
      <c r="N3" s="5"/>
    </row>
    <row r="4" spans="1:14">
      <c r="A4">
        <v>2</v>
      </c>
      <c r="B4" s="9" t="s">
        <v>40</v>
      </c>
      <c r="C4" s="9">
        <v>14</v>
      </c>
      <c r="D4" s="10">
        <v>1.4953703703703702E-3</v>
      </c>
      <c r="E4" s="9">
        <v>48</v>
      </c>
      <c r="F4" s="9" t="s">
        <v>5</v>
      </c>
    </row>
    <row r="5" spans="1:14">
      <c r="D5" s="2"/>
    </row>
    <row r="6" spans="1:14">
      <c r="D6" s="2"/>
    </row>
    <row r="7" spans="1:14">
      <c r="B7" s="1" t="s">
        <v>33</v>
      </c>
      <c r="D7" s="2"/>
    </row>
    <row r="8" spans="1:14">
      <c r="A8">
        <v>1</v>
      </c>
      <c r="B8" s="11" t="s">
        <v>42</v>
      </c>
      <c r="C8" s="11">
        <v>14</v>
      </c>
      <c r="D8" s="12">
        <v>1.158564814814815E-3</v>
      </c>
      <c r="E8" s="11">
        <v>50</v>
      </c>
      <c r="F8" s="11" t="s">
        <v>19</v>
      </c>
      <c r="J8" s="2"/>
      <c r="N8" s="2"/>
    </row>
    <row r="9" spans="1:14">
      <c r="A9">
        <v>2</v>
      </c>
      <c r="B9" s="11" t="s">
        <v>43</v>
      </c>
      <c r="C9" s="11">
        <v>14</v>
      </c>
      <c r="D9" s="12">
        <v>1.1782407407407408E-3</v>
      </c>
      <c r="E9" s="11">
        <v>48</v>
      </c>
      <c r="F9" s="11" t="s">
        <v>19</v>
      </c>
      <c r="J9" s="2"/>
    </row>
    <row r="10" spans="1:14">
      <c r="A10">
        <v>3</v>
      </c>
      <c r="B10" s="11" t="s">
        <v>44</v>
      </c>
      <c r="C10" s="11">
        <v>14</v>
      </c>
      <c r="D10" s="12">
        <v>1.2037037037037038E-3</v>
      </c>
      <c r="E10" s="11">
        <v>46</v>
      </c>
      <c r="F10" s="11" t="s">
        <v>19</v>
      </c>
      <c r="J10" s="2"/>
      <c r="N10" s="2"/>
    </row>
    <row r="11" spans="1:14">
      <c r="A11">
        <v>3</v>
      </c>
      <c r="B11" s="11" t="s">
        <v>45</v>
      </c>
      <c r="C11" s="11">
        <v>14</v>
      </c>
      <c r="D11" s="12">
        <v>1.2430555555555556E-3</v>
      </c>
      <c r="E11" s="11">
        <v>45</v>
      </c>
      <c r="F11" s="11" t="s">
        <v>19</v>
      </c>
    </row>
    <row r="12" spans="1:14">
      <c r="A12">
        <v>5</v>
      </c>
      <c r="B12" s="11" t="s">
        <v>41</v>
      </c>
      <c r="C12" s="11">
        <v>14</v>
      </c>
      <c r="D12" s="12">
        <v>1.2743055555555557E-3</v>
      </c>
      <c r="E12" s="11">
        <v>44</v>
      </c>
      <c r="F12" s="11" t="s">
        <v>19</v>
      </c>
    </row>
    <row r="13" spans="1:14">
      <c r="A13">
        <v>6</v>
      </c>
      <c r="B13" s="11" t="s">
        <v>47</v>
      </c>
      <c r="C13" s="11">
        <v>14</v>
      </c>
      <c r="D13" s="12">
        <v>1.3564814814814813E-3</v>
      </c>
      <c r="E13" s="11">
        <v>43</v>
      </c>
      <c r="F13" s="11" t="s">
        <v>19</v>
      </c>
    </row>
    <row r="14" spans="1:14">
      <c r="A14">
        <v>7</v>
      </c>
      <c r="B14" s="11" t="s">
        <v>65</v>
      </c>
      <c r="C14" s="11">
        <v>14</v>
      </c>
      <c r="D14" s="12">
        <v>1.3634259259259259E-3</v>
      </c>
      <c r="E14" s="11">
        <v>42</v>
      </c>
      <c r="F14" s="11" t="s">
        <v>19</v>
      </c>
      <c r="I14" s="5"/>
      <c r="L14" s="5"/>
    </row>
    <row r="15" spans="1:14">
      <c r="A15">
        <v>8</v>
      </c>
      <c r="B15" s="11" t="s">
        <v>48</v>
      </c>
      <c r="C15" s="11">
        <v>14</v>
      </c>
      <c r="D15" s="12">
        <v>1.3680555555555557E-3</v>
      </c>
      <c r="E15" s="11">
        <v>41</v>
      </c>
      <c r="F15" s="11" t="s">
        <v>19</v>
      </c>
      <c r="I15" s="5"/>
      <c r="L15" s="5"/>
    </row>
    <row r="16" spans="1:14">
      <c r="A16">
        <v>8</v>
      </c>
      <c r="B16" s="11" t="s">
        <v>46</v>
      </c>
      <c r="C16" s="11">
        <v>14</v>
      </c>
      <c r="D16" s="12">
        <v>1.3738425925925925E-3</v>
      </c>
      <c r="E16" s="11">
        <v>40</v>
      </c>
      <c r="F16" s="11" t="s">
        <v>19</v>
      </c>
      <c r="L16" s="5"/>
    </row>
    <row r="17" spans="1:12">
      <c r="A17">
        <v>10</v>
      </c>
      <c r="B17" s="11" t="s">
        <v>50</v>
      </c>
      <c r="C17" s="11">
        <v>14</v>
      </c>
      <c r="D17" s="12">
        <v>1.3773148148148147E-3</v>
      </c>
      <c r="E17" s="11">
        <v>39</v>
      </c>
      <c r="F17" s="11" t="s">
        <v>19</v>
      </c>
      <c r="L17" s="5"/>
    </row>
    <row r="18" spans="1:12">
      <c r="A18">
        <v>11</v>
      </c>
      <c r="B18" s="11" t="s">
        <v>49</v>
      </c>
      <c r="C18" s="11">
        <v>13</v>
      </c>
      <c r="D18" s="12">
        <v>1.5092592592592595E-3</v>
      </c>
      <c r="E18" s="11">
        <v>38</v>
      </c>
      <c r="F18" s="11" t="s">
        <v>19</v>
      </c>
      <c r="L18" s="5"/>
    </row>
    <row r="19" spans="1:12">
      <c r="B19" s="6"/>
      <c r="D19" s="2"/>
    </row>
    <row r="21" spans="1:12">
      <c r="B21" s="1" t="s">
        <v>34</v>
      </c>
    </row>
    <row r="22" spans="1:12">
      <c r="D22" s="5"/>
    </row>
    <row r="23" spans="1:12">
      <c r="D23" s="2"/>
    </row>
    <row r="24" spans="1:12">
      <c r="B24" s="1" t="s">
        <v>35</v>
      </c>
    </row>
    <row r="25" spans="1:12">
      <c r="A25">
        <v>1</v>
      </c>
      <c r="B25" s="9" t="s">
        <v>51</v>
      </c>
      <c r="C25" s="9">
        <v>15</v>
      </c>
      <c r="D25" s="10">
        <v>2.2685185185185182E-3</v>
      </c>
      <c r="E25">
        <v>50</v>
      </c>
      <c r="F25" s="9" t="s">
        <v>6</v>
      </c>
    </row>
    <row r="26" spans="1:12">
      <c r="A26">
        <v>2</v>
      </c>
      <c r="B26" s="9" t="s">
        <v>30</v>
      </c>
      <c r="C26" s="9">
        <v>17</v>
      </c>
      <c r="D26" s="10">
        <v>2.3414351851851851E-3</v>
      </c>
      <c r="E26">
        <v>48</v>
      </c>
      <c r="F26" s="9" t="s">
        <v>6</v>
      </c>
    </row>
    <row r="27" spans="1:12">
      <c r="A27">
        <v>2</v>
      </c>
      <c r="B27" s="9" t="s">
        <v>52</v>
      </c>
      <c r="C27" s="9">
        <v>17</v>
      </c>
      <c r="D27" s="10">
        <v>2.3715277777777775E-3</v>
      </c>
      <c r="E27">
        <v>46</v>
      </c>
      <c r="F27" s="9" t="s">
        <v>6</v>
      </c>
    </row>
    <row r="28" spans="1:12">
      <c r="A28">
        <v>4</v>
      </c>
      <c r="B28" s="9" t="s">
        <v>53</v>
      </c>
      <c r="C28" s="9">
        <v>18</v>
      </c>
      <c r="D28" s="10">
        <v>2.3958333333333336E-3</v>
      </c>
      <c r="E28">
        <v>45</v>
      </c>
      <c r="F28" s="9" t="s">
        <v>6</v>
      </c>
    </row>
    <row r="29" spans="1:12">
      <c r="A29">
        <v>5</v>
      </c>
      <c r="B29" s="9" t="s">
        <v>29</v>
      </c>
      <c r="C29" s="9">
        <v>17</v>
      </c>
      <c r="D29" s="10">
        <v>2.4131944444444444E-3</v>
      </c>
      <c r="E29">
        <v>44</v>
      </c>
      <c r="F29" s="9" t="s">
        <v>6</v>
      </c>
    </row>
    <row r="30" spans="1:12" ht="13.5" customHeight="1">
      <c r="A30">
        <v>6</v>
      </c>
      <c r="B30" s="11" t="s">
        <v>64</v>
      </c>
      <c r="C30" s="11">
        <v>16</v>
      </c>
      <c r="D30" s="2">
        <v>2.6284722222222226E-3</v>
      </c>
      <c r="E30">
        <v>43</v>
      </c>
      <c r="F30" s="9" t="s">
        <v>6</v>
      </c>
    </row>
    <row r="31" spans="1:12">
      <c r="D31" s="2"/>
    </row>
    <row r="32" spans="1:12">
      <c r="B32" s="1" t="s">
        <v>36</v>
      </c>
    </row>
    <row r="33" spans="1:6">
      <c r="A33">
        <v>1</v>
      </c>
      <c r="B33" s="11" t="s">
        <v>54</v>
      </c>
      <c r="C33" s="11">
        <v>22</v>
      </c>
      <c r="D33" s="12">
        <v>2.5509259259259257E-3</v>
      </c>
      <c r="E33" s="11">
        <v>50</v>
      </c>
      <c r="F33" s="11" t="s">
        <v>8</v>
      </c>
    </row>
    <row r="34" spans="1:6">
      <c r="A34">
        <v>2</v>
      </c>
      <c r="B34" s="11" t="s">
        <v>31</v>
      </c>
      <c r="C34" s="11">
        <v>23</v>
      </c>
      <c r="D34" s="12">
        <v>2.678240740740741E-3</v>
      </c>
      <c r="E34" s="11">
        <v>48</v>
      </c>
      <c r="F34" s="11" t="s">
        <v>8</v>
      </c>
    </row>
    <row r="35" spans="1:6">
      <c r="A35">
        <v>3</v>
      </c>
      <c r="B35" s="11" t="s">
        <v>72</v>
      </c>
      <c r="C35" s="11">
        <v>23</v>
      </c>
      <c r="D35" s="12">
        <v>2.7152777777777778E-3</v>
      </c>
      <c r="E35" s="11">
        <v>46</v>
      </c>
      <c r="F35" s="11" t="s">
        <v>8</v>
      </c>
    </row>
    <row r="36" spans="1:6">
      <c r="A36">
        <v>4</v>
      </c>
      <c r="B36" s="11" t="s">
        <v>55</v>
      </c>
      <c r="C36" s="11">
        <v>22</v>
      </c>
      <c r="D36" s="12">
        <v>2.7222222222222218E-3</v>
      </c>
      <c r="E36" s="11">
        <v>45</v>
      </c>
      <c r="F36" s="11" t="s">
        <v>8</v>
      </c>
    </row>
    <row r="37" spans="1:6">
      <c r="A37">
        <v>5</v>
      </c>
      <c r="B37" s="11" t="s">
        <v>71</v>
      </c>
      <c r="C37" s="11">
        <v>22</v>
      </c>
      <c r="D37" s="12">
        <v>2.8009259259259259E-3</v>
      </c>
      <c r="E37" s="11">
        <v>44</v>
      </c>
      <c r="F37" s="11" t="s">
        <v>8</v>
      </c>
    </row>
    <row r="38" spans="1:6">
      <c r="A38">
        <v>6</v>
      </c>
      <c r="B38" s="11" t="s">
        <v>73</v>
      </c>
      <c r="C38" s="11">
        <v>23</v>
      </c>
      <c r="D38" s="12">
        <v>2.9467592592592588E-3</v>
      </c>
      <c r="E38" s="11">
        <v>43</v>
      </c>
      <c r="F38" s="11" t="s">
        <v>8</v>
      </c>
    </row>
    <row r="39" spans="1:6">
      <c r="A39">
        <v>7</v>
      </c>
      <c r="B39" s="11" t="s">
        <v>74</v>
      </c>
      <c r="C39" s="11">
        <v>23</v>
      </c>
      <c r="D39" s="12">
        <v>3.0879629629629625E-3</v>
      </c>
      <c r="E39" s="11">
        <v>42</v>
      </c>
      <c r="F39" s="11" t="s">
        <v>8</v>
      </c>
    </row>
    <row r="41" spans="1:6">
      <c r="B41" s="1" t="s">
        <v>37</v>
      </c>
    </row>
    <row r="42" spans="1:6">
      <c r="A42">
        <v>1</v>
      </c>
      <c r="B42" s="11" t="s">
        <v>56</v>
      </c>
      <c r="C42" s="11">
        <v>30</v>
      </c>
      <c r="D42" s="12">
        <v>2.1597222222222222E-3</v>
      </c>
      <c r="E42" s="11">
        <v>50</v>
      </c>
      <c r="F42" s="11" t="s">
        <v>13</v>
      </c>
    </row>
    <row r="43" spans="1:6">
      <c r="A43">
        <v>1</v>
      </c>
      <c r="B43" s="11" t="s">
        <v>12</v>
      </c>
      <c r="C43" s="11">
        <v>26</v>
      </c>
      <c r="D43" s="12">
        <v>2.1597222222222222E-3</v>
      </c>
      <c r="E43" s="11">
        <v>50</v>
      </c>
      <c r="F43" s="11" t="s">
        <v>13</v>
      </c>
    </row>
    <row r="44" spans="1:6">
      <c r="A44">
        <v>3</v>
      </c>
      <c r="B44" s="11" t="s">
        <v>69</v>
      </c>
      <c r="C44" s="11">
        <v>20</v>
      </c>
      <c r="D44" s="2">
        <v>2.4664351851851852E-3</v>
      </c>
      <c r="E44" s="11">
        <v>46</v>
      </c>
      <c r="F44" s="11" t="s">
        <v>13</v>
      </c>
    </row>
    <row r="45" spans="1:6">
      <c r="A45">
        <v>4</v>
      </c>
      <c r="B45" s="11" t="s">
        <v>70</v>
      </c>
      <c r="C45" s="11">
        <v>22</v>
      </c>
      <c r="D45" s="12">
        <v>2.4791666666666668E-3</v>
      </c>
      <c r="E45" s="11">
        <v>45</v>
      </c>
      <c r="F45" s="11" t="s">
        <v>13</v>
      </c>
    </row>
    <row r="46" spans="1:6">
      <c r="D46" s="2"/>
    </row>
    <row r="47" spans="1:6">
      <c r="B47" s="1" t="s">
        <v>38</v>
      </c>
    </row>
    <row r="48" spans="1:6">
      <c r="A48">
        <v>1</v>
      </c>
      <c r="B48" s="9" t="s">
        <v>7</v>
      </c>
      <c r="C48" s="9">
        <v>20</v>
      </c>
      <c r="D48" s="10">
        <v>2.0868055555555557E-3</v>
      </c>
      <c r="E48" s="11">
        <v>50</v>
      </c>
      <c r="F48" s="9" t="s">
        <v>11</v>
      </c>
    </row>
    <row r="49" spans="1:10">
      <c r="A49">
        <v>2</v>
      </c>
      <c r="B49" s="9" t="s">
        <v>57</v>
      </c>
      <c r="C49" s="9">
        <v>25</v>
      </c>
      <c r="D49" s="10">
        <v>2.189814814814815E-3</v>
      </c>
      <c r="E49" s="11">
        <v>48</v>
      </c>
      <c r="F49" s="9" t="s">
        <v>11</v>
      </c>
    </row>
    <row r="50" spans="1:10">
      <c r="A50">
        <v>3</v>
      </c>
      <c r="B50" s="9" t="s">
        <v>58</v>
      </c>
      <c r="C50" s="9">
        <v>26</v>
      </c>
      <c r="D50" s="10">
        <v>2.1979166666666666E-3</v>
      </c>
      <c r="E50" s="11">
        <v>46</v>
      </c>
      <c r="F50" s="9" t="s">
        <v>11</v>
      </c>
    </row>
    <row r="51" spans="1:10">
      <c r="A51">
        <v>4</v>
      </c>
      <c r="B51" s="9" t="s">
        <v>59</v>
      </c>
      <c r="C51" s="9">
        <v>27</v>
      </c>
      <c r="D51" s="10">
        <v>2.2488425925925926E-3</v>
      </c>
      <c r="E51" s="11">
        <v>45</v>
      </c>
      <c r="F51" s="9" t="s">
        <v>11</v>
      </c>
    </row>
    <row r="52" spans="1:10">
      <c r="A52">
        <v>5</v>
      </c>
      <c r="B52" s="9" t="s">
        <v>67</v>
      </c>
      <c r="C52" s="9">
        <v>22</v>
      </c>
      <c r="D52" s="10">
        <v>2.2638888888888886E-3</v>
      </c>
      <c r="E52" s="11">
        <v>44</v>
      </c>
      <c r="F52" s="9" t="s">
        <v>11</v>
      </c>
    </row>
    <row r="53" spans="1:10">
      <c r="A53">
        <v>6</v>
      </c>
      <c r="B53" s="9" t="s">
        <v>76</v>
      </c>
      <c r="C53" s="9">
        <v>22</v>
      </c>
      <c r="D53" s="10">
        <v>2.2673611111111111E-3</v>
      </c>
      <c r="E53" s="11">
        <v>43</v>
      </c>
      <c r="F53" s="9" t="s">
        <v>11</v>
      </c>
    </row>
    <row r="54" spans="1:10">
      <c r="A54">
        <v>7</v>
      </c>
      <c r="B54" s="9" t="s">
        <v>60</v>
      </c>
      <c r="C54" s="9">
        <v>22</v>
      </c>
      <c r="D54" s="10">
        <v>2.2696759259259263E-3</v>
      </c>
      <c r="E54" s="11">
        <v>42</v>
      </c>
      <c r="F54" s="9" t="s">
        <v>11</v>
      </c>
    </row>
    <row r="55" spans="1:10">
      <c r="A55">
        <v>8</v>
      </c>
      <c r="B55" s="9" t="s">
        <v>66</v>
      </c>
      <c r="C55" s="9">
        <v>22</v>
      </c>
      <c r="D55" s="10">
        <v>2.2812499999999999E-3</v>
      </c>
      <c r="E55" s="11">
        <v>41</v>
      </c>
      <c r="F55" s="9" t="s">
        <v>11</v>
      </c>
    </row>
    <row r="56" spans="1:10">
      <c r="A56">
        <v>9</v>
      </c>
      <c r="B56" s="9" t="s">
        <v>61</v>
      </c>
      <c r="C56" s="9">
        <v>22</v>
      </c>
      <c r="D56" s="10">
        <v>2.3310185185185183E-3</v>
      </c>
      <c r="E56" s="11">
        <v>40</v>
      </c>
      <c r="F56" s="9" t="s">
        <v>11</v>
      </c>
    </row>
    <row r="57" spans="1:10">
      <c r="A57">
        <v>10</v>
      </c>
      <c r="B57" s="9" t="s">
        <v>68</v>
      </c>
      <c r="C57" s="9">
        <v>22</v>
      </c>
      <c r="D57" s="10">
        <v>2.3333333333333335E-3</v>
      </c>
      <c r="E57" s="11">
        <v>39</v>
      </c>
      <c r="F57" s="9" t="s">
        <v>11</v>
      </c>
    </row>
    <row r="58" spans="1:10">
      <c r="A58">
        <v>11</v>
      </c>
      <c r="B58" s="9" t="s">
        <v>62</v>
      </c>
      <c r="C58" s="9">
        <v>29</v>
      </c>
      <c r="D58" s="10">
        <v>2.5173611111111113E-3</v>
      </c>
      <c r="E58" s="11">
        <v>38</v>
      </c>
      <c r="F58" s="9" t="s">
        <v>11</v>
      </c>
    </row>
    <row r="59" spans="1:10">
      <c r="D59" s="5"/>
    </row>
    <row r="60" spans="1:10">
      <c r="D60" s="2"/>
    </row>
    <row r="61" spans="1:10">
      <c r="B61" s="1" t="s">
        <v>39</v>
      </c>
      <c r="G61" s="3" t="s">
        <v>15</v>
      </c>
      <c r="H61" t="s">
        <v>16</v>
      </c>
    </row>
    <row r="62" spans="1:10">
      <c r="A62">
        <v>1</v>
      </c>
      <c r="B62" t="s">
        <v>17</v>
      </c>
      <c r="C62">
        <v>83</v>
      </c>
      <c r="D62" s="2">
        <f>G62-H62</f>
        <v>2.1736111111111105E-3</v>
      </c>
      <c r="E62">
        <v>50</v>
      </c>
      <c r="F62" t="s">
        <v>9</v>
      </c>
      <c r="G62" s="2">
        <v>3.0995370370370365E-3</v>
      </c>
      <c r="H62" s="4">
        <f>J62</f>
        <v>9.2592592592592585E-4</v>
      </c>
      <c r="J62" s="5">
        <f>VLOOKUP(C62,Arkusz2!$A$1:$F$72,6,FALSE)</f>
        <v>9.2592592592592585E-4</v>
      </c>
    </row>
    <row r="63" spans="1:10">
      <c r="A63">
        <v>2</v>
      </c>
      <c r="B63" t="s">
        <v>63</v>
      </c>
      <c r="C63">
        <v>55</v>
      </c>
      <c r="D63" s="2">
        <f t="shared" ref="D63:D66" si="0">G63-H63</f>
        <v>2.212962962962963E-3</v>
      </c>
      <c r="E63">
        <v>48</v>
      </c>
      <c r="F63" t="s">
        <v>9</v>
      </c>
      <c r="G63" s="2">
        <v>2.4444444444444444E-3</v>
      </c>
      <c r="H63" s="4">
        <f>J63</f>
        <v>2.3148148148148146E-4</v>
      </c>
      <c r="J63" s="5">
        <f>VLOOKUP(C63,Arkusz2!$A$1:$F$72,6,FALSE)</f>
        <v>2.3148148148148146E-4</v>
      </c>
    </row>
    <row r="64" spans="1:10">
      <c r="A64">
        <v>3</v>
      </c>
      <c r="B64" t="s">
        <v>14</v>
      </c>
      <c r="C64">
        <v>35</v>
      </c>
      <c r="D64" s="2">
        <f t="shared" si="0"/>
        <v>2.2175925925925926E-3</v>
      </c>
      <c r="E64">
        <v>46</v>
      </c>
      <c r="F64" t="s">
        <v>9</v>
      </c>
      <c r="G64" s="2">
        <v>2.236111111111111E-3</v>
      </c>
      <c r="H64" s="4">
        <f>J64</f>
        <v>1.8518518518518518E-5</v>
      </c>
      <c r="J64" s="5">
        <f>VLOOKUP(C64,Arkusz2!$A$1:$F$72,6,FALSE)</f>
        <v>1.8518518518518518E-5</v>
      </c>
    </row>
    <row r="65" spans="1:10">
      <c r="A65">
        <v>4</v>
      </c>
      <c r="B65" t="s">
        <v>10</v>
      </c>
      <c r="C65">
        <v>44</v>
      </c>
      <c r="D65" s="2">
        <f t="shared" si="0"/>
        <v>2.3819444444444443E-3</v>
      </c>
      <c r="E65">
        <v>45</v>
      </c>
      <c r="F65" t="s">
        <v>9</v>
      </c>
      <c r="G65" s="2">
        <v>2.4675925925925924E-3</v>
      </c>
      <c r="H65" s="4">
        <f>J65</f>
        <v>8.5648148148148158E-5</v>
      </c>
      <c r="J65" s="5">
        <f>VLOOKUP(C65,Arkusz2!$A$1:$F$72,6,FALSE)</f>
        <v>8.5648148148148158E-5</v>
      </c>
    </row>
    <row r="66" spans="1:10">
      <c r="A66">
        <v>5</v>
      </c>
      <c r="B66" t="s">
        <v>75</v>
      </c>
      <c r="C66">
        <v>43</v>
      </c>
      <c r="D66" s="2">
        <f t="shared" si="0"/>
        <v>2.5462962962962961E-3</v>
      </c>
      <c r="E66">
        <v>44</v>
      </c>
      <c r="F66" t="s">
        <v>9</v>
      </c>
      <c r="G66" s="2">
        <v>2.6215277777777777E-3</v>
      </c>
      <c r="H66" s="4">
        <f>J66</f>
        <v>7.5231481481481487E-5</v>
      </c>
      <c r="J66" s="5">
        <f>VLOOKUP(C66,Arkusz2!$A$1:$F$72,6,FALSE)</f>
        <v>7.5231481481481487E-5</v>
      </c>
    </row>
  </sheetData>
  <sortState ref="B50:D58">
    <sortCondition ref="D50:D58"/>
  </sortState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20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21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22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23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24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25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26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27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28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cp:lastPrinted>2017-12-13T17:07:26Z</cp:lastPrinted>
  <dcterms:created xsi:type="dcterms:W3CDTF">2014-11-05T14:14:17Z</dcterms:created>
  <dcterms:modified xsi:type="dcterms:W3CDTF">2017-12-15T11:03:43Z</dcterms:modified>
</cp:coreProperties>
</file>